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455" tabRatio="840" activeTab="0"/>
  </bookViews>
  <sheets>
    <sheet name="Instructions" sheetId="1" r:id="rId1"/>
    <sheet name="1.Policy" sheetId="2" r:id="rId2"/>
    <sheet name="2.Buildings" sheetId="3" r:id="rId3"/>
    <sheet name="3.Storage" sheetId="4" r:id="rId4"/>
    <sheet name="4.Housekeeping" sheetId="5" r:id="rId5"/>
    <sheet name="5.Handling&amp;Use" sheetId="6" r:id="rId6"/>
    <sheet name="6.Env. Monitoring" sheetId="7" r:id="rId7"/>
    <sheet name="7.Env. Control" sheetId="8" r:id="rId8"/>
    <sheet name="8.Conservation" sheetId="9" r:id="rId9"/>
    <sheet name="9.Surrogates" sheetId="10" r:id="rId10"/>
    <sheet name="10.Emergency Prep" sheetId="11" r:id="rId11"/>
    <sheet name="BASIC Data Summary " sheetId="12" r:id="rId12"/>
    <sheet name="GOOD Data Summary " sheetId="13" r:id="rId13"/>
    <sheet name="BEST Data Summary " sheetId="14" r:id="rId14"/>
    <sheet name="CUMULATIVE Data Summary " sheetId="15" r:id="rId15"/>
  </sheets>
  <definedNames/>
  <calcPr fullCalcOnLoad="1"/>
</workbook>
</file>

<file path=xl/sharedStrings.xml><?xml version="1.0" encoding="utf-8"?>
<sst xmlns="http://schemas.openxmlformats.org/spreadsheetml/2006/main" count="733" uniqueCount="392">
  <si>
    <t>Your Emergency Plan is available to all staff in the form of a Handbook</t>
  </si>
  <si>
    <t>Your Emergency Plan is implemented and maintained by several members of staff with defined roles and responsibilities</t>
  </si>
  <si>
    <t>Staff attend regular training in emergency response procedures as described in your Emergency Plan</t>
  </si>
  <si>
    <t>You have consulted the Emergency Plans and response materials developed by similar organisations</t>
  </si>
  <si>
    <t>You have a written Recovery Plan, which describes the processes needed to return to normal after an emergency</t>
  </si>
  <si>
    <t>Emergency response rehearsals are carried out jointly with representatives of the emergency services</t>
  </si>
  <si>
    <t>Representatives from your organisation regularly meet with fire officers to discuss your emergency preparedness</t>
  </si>
  <si>
    <t>An early warning detection system has been installed in any building at high risk from water damage</t>
  </si>
  <si>
    <t>Your organisation has a written Emergency Plan which includes steps to be taken in an emergency, measures to salvage the collections, emergency telephone numbers, the location of supplies that might be needed in an emergency and floor plans of buildings. If you do not have an Emergency Plan in place, you have a schedule to produce one.</t>
  </si>
  <si>
    <t>At least one individual in your organisation is responsible for the development of your Emergency Plan, communication with all staff about emergency preparedness and the implementation of emergency procedures.</t>
  </si>
  <si>
    <t>You have identified high priority objects and documents that would need to be salvaged in an emergency</t>
  </si>
  <si>
    <t>Current emergency contact details are posted in a central location.</t>
  </si>
  <si>
    <t>A report of any flood or fire, however minor, is made to managers together with any recommendations for improvement in prevention and response arrangements.</t>
  </si>
  <si>
    <t>As far as possible no pipes or tanks are permitted in new buildings in areas here collections are kept; every effort is made to exclude pipework from such areas in old buildings</t>
  </si>
  <si>
    <t>Materials, paints and coatings used for interior decoration or display/storage furniture are of a standard that will minimise the emission of harmful substances, including soot and smoke, in the event of a fire</t>
  </si>
  <si>
    <t>Buildings are designed or adapted to minimise the risk of fire and to prevent its spread</t>
  </si>
  <si>
    <t>No collections item that can be raised (if necessary on a pallet, with lifting gear) is placed lower than 6" (150mm) above the floor</t>
  </si>
  <si>
    <t>Your organisation has a written Emergency Plan which includes steps to be taken in an emergency, measures to salvage the collections, emergency telephone numbers, the location of supplies that might be needed in an emergency and floor plans of buildings.</t>
  </si>
  <si>
    <t>Your Emergency Plan is regularly tested and reviewed, and recommendations for improvement are presented to your governing body</t>
  </si>
  <si>
    <t>Copies of your Emergency Plan are kept at a separate, accessible location.</t>
  </si>
  <si>
    <t>The frequency of copy requests for individual items is monitored and popular items are either produced as indexed master copies on permanent paper or prioritised for microfilming or digitisation.</t>
  </si>
  <si>
    <t>Copiers/scanners with edge platens, which allow the book to be copied, open at an angle of less than 120 degrees are available</t>
  </si>
  <si>
    <t>Current information on technological innovations relating to the preservation, storage and retention of new media is regularly provided to staff working in these areas</t>
  </si>
  <si>
    <t>All staff have a basic awareness of the potential risks to the collection from hazards</t>
  </si>
  <si>
    <t>Your organisation has implemented precautionary measures, including smoke detectors, against identified hazards. All alarm systems are tested regularly.</t>
  </si>
  <si>
    <t>Adequate drainage is provided in buildings where there is a risk of flooding</t>
  </si>
  <si>
    <t>Primary documentation (eg catalogues and Accession records) is kept in fireproof cabinets; back-ups are actively maintained and kept in a different building</t>
  </si>
  <si>
    <t>Areas used for display and storage, including individual display cases, are protected against theft, vandalism, fire and flood</t>
  </si>
  <si>
    <t>The premises are equipped with fire fighting equipment as recommended by the Fire Officer, fire extinguishers are fully charged, accessible and regularly tested</t>
  </si>
  <si>
    <t>Silver gelatin, polyester base film is processed to archival standards and tested to ensure quality control. Quality control includes testing to ensure that residual processing chemicals have been removed and inspection for blemishes, legibility and completeness</t>
  </si>
  <si>
    <t>A master negative, duplicate negative and a positive (user copy)are produced for each preservation microfilm</t>
  </si>
  <si>
    <t>The organisation has sought specialist advice about the storage of microfilm</t>
  </si>
  <si>
    <t>Microfilm and microfiche readers are well maintained</t>
  </si>
  <si>
    <t>Information on the specific storage, environmental conditions, handling and labelling requirements of new media has been made available to staff responsible for their storage</t>
  </si>
  <si>
    <t>New media for retention are security-protected against accidental and deliberate erasure, for example by removal of protective tabs</t>
  </si>
  <si>
    <t>Audio-visual machine-readable records (i.e. reel-to-reel, video) are not acquired unless the organisation has, or plans to obtain and maintain the necessary equipment to use them</t>
  </si>
  <si>
    <t>A quality control check is made of all surrogate copies and collections returned from commercial contractors</t>
  </si>
  <si>
    <t>A surrogate copy is not produced by the organisation if a surrogate created to preservation standards is available for purchase from another source</t>
  </si>
  <si>
    <t>Photocopying and flat bed scanning is carried out by staff trained in safe handling procedures</t>
  </si>
  <si>
    <t>Photocopies and print outs made for permanent retention are printed on lignin-free, alkaline buffered paper</t>
  </si>
  <si>
    <t>Books and items larger than the available copier/scanner platen are not photocopied with this equipment</t>
  </si>
  <si>
    <t>Master negative copies are kept off-site</t>
  </si>
  <si>
    <t>The specific storage, environmental and labelling requirements of new media are provided by the organisation</t>
  </si>
  <si>
    <t>The condition of master microfilms is checked every two years by inspection of a sample</t>
  </si>
  <si>
    <t>The organisation has a preservation microfilm programme</t>
  </si>
  <si>
    <t>The selection of items or collections for surrogacy includes an assessment of the level of current and potential use</t>
  </si>
  <si>
    <t>A system is in place to provide users with surrogate copies rather than the originals</t>
  </si>
  <si>
    <t>All equipment used to produce surrogate copies, such as cameras or computers, is protected from dust</t>
  </si>
  <si>
    <t>Fragile items are assessed by a conservator or collections care adviser before surrogate copies are made</t>
  </si>
  <si>
    <t>The preparation and selection of items for surrogate copying is carried out by staff trained in handling and preservation awareness</t>
  </si>
  <si>
    <t>The production of surrogate copies is carried out by staff trained in quality control, handling collections and preservation awareness</t>
  </si>
  <si>
    <t>Written guidelines for photocopying, scanning and other copying services are available to users.</t>
  </si>
  <si>
    <t>The organisation has identified material that can safely be photocopied or scanned by users.</t>
  </si>
  <si>
    <t>The organisation does not allow self-service photocopying of fragile or light-sensitive material.</t>
  </si>
  <si>
    <t>Only silver gelatin, polyester base 35 mm roll film is used for archival masters</t>
  </si>
  <si>
    <t>If vibration is identified as being a significant risk over a long period (eg. during a building project) a control regime is developed in conjunction with an appropriately qualified engineer</t>
  </si>
  <si>
    <t>Priorities for the conservation of the collections have been identified</t>
  </si>
  <si>
    <t>Items and collections requiring physical protection have been identified</t>
  </si>
  <si>
    <t>Results of all inspections or surveys of collections are recorded</t>
  </si>
  <si>
    <t>The organisation keeps records, including photographs, of both in-house and external conservation treatments</t>
  </si>
  <si>
    <t>Conservation records are held and linked to the organisation's main documentation cataloguing system</t>
  </si>
  <si>
    <t>The organisation has a written conservation programme based on defined conservation priorities for the collections and condition assessments</t>
  </si>
  <si>
    <t>Your organisation takes appropriate advice to identify priorities for conservation treatment</t>
  </si>
  <si>
    <t>Sensitive or vulnerable items in the collections are identified and this information recorded centrally</t>
  </si>
  <si>
    <t>The organisation keeps records of collection care programmes such as re-boxing</t>
  </si>
  <si>
    <t>A quality control system is in place to evaluate the work undertaken by commercial conservation contractors</t>
  </si>
  <si>
    <t>Any cleaning and minor repair of collections is carried out having taken appropriate conservation advice</t>
  </si>
  <si>
    <t>Documentation records for condition-checking, conservation or other relevant procedures conform to SPECTRUM: the UK museum collections management standard</t>
  </si>
  <si>
    <t>The organisation has assessed appropriate techniques and equipment for making surrogate copies of fragile or heavily used material</t>
  </si>
  <si>
    <t>Products used by cleaning and maintenance staff exclude those which give off gas or fumes potentially hazardous to collections (e.g. chloride, hydrogen peroxide) and this is specified in contracts</t>
  </si>
  <si>
    <t>If vibration from sources (eg percussive drilling from building works) is identified as being a significant risk then alternative methods are considered, vibration damped or objects moved</t>
  </si>
  <si>
    <t>Your organisation regularly reviews the environmental control needs of the collection and recommendations are made to managers in the context of your environmental monitoring records and evaluations</t>
  </si>
  <si>
    <t>The overall exposure to light of collections during exhibitions and use is kept within defined limits</t>
  </si>
  <si>
    <t>If evaluation finds that air pollution is having a significant impact on the condition of collections, an air filtration system is installed, or other measures are taken to protect collections</t>
  </si>
  <si>
    <t>The overall exposure of all light-sensitive material is reduced as much as possible</t>
  </si>
  <si>
    <t>Potentially harmful electric light sources are not placed close to collections. Fluorescent tubes are fitted with ultraviolet filtering sleeves or low-UV fluorescent tubes are used. Tubes and sleeves are checked regularly and replaced when they become ineffective</t>
  </si>
  <si>
    <t>Blinds, shutters, curtains and/or ultraviolet filters on windows are used to reduce visible and UV light in all areas housing collections. UV filters are checked and replaced when they become ineffective</t>
  </si>
  <si>
    <t>Sunlight does not fall directly on any light sensitive material while on display</t>
  </si>
  <si>
    <t>Items in the collection are protected from excessive dust</t>
  </si>
  <si>
    <t>All windows and doors can be closed so that the building provides some protection from airborne pollutants</t>
  </si>
  <si>
    <t>Collections are physically stable on their shelves or supports</t>
  </si>
  <si>
    <t>The organisation has determined the level of control of the environment (temperature, RH, light, pollutants and vibration) it wishes to achieve for all areas housing collections</t>
  </si>
  <si>
    <t>Controlled environments are maintained for vulnerable items.</t>
  </si>
  <si>
    <t>Staff have control of operational settings of all environmental control equipment</t>
  </si>
  <si>
    <t>A programme for the calibration and maintenance of environmental control equipment is in place</t>
  </si>
  <si>
    <t>A record is kept of the calibration and maintenance of all environmental control equipment.</t>
  </si>
  <si>
    <t>Items arriving in the collection are allowed time to acclimatise gently in areas where they will be stored or displayed</t>
  </si>
  <si>
    <t>Shutters or blinds in reading or research rooms are used by staff to regulate light levels</t>
  </si>
  <si>
    <t>A year round programme is in place to monitor and record temperature and relative humidity levels in all galleries and stores housing collections and recommendations are presented to managers</t>
  </si>
  <si>
    <t>A year round programme is in place to monitor and record light levels (visible and ultraviolet) in all galleries and stores housing collections and recommendations are presented to managers</t>
  </si>
  <si>
    <t>An evaluation of the risks to the collection from airborne pollution has been made,and recommendations presented to managers</t>
  </si>
  <si>
    <t>A programme of spot checks for gaseous and particulate pollution is in place</t>
  </si>
  <si>
    <t>An evaluation of the potential risks from vibration has been made, and recommendations presented to managers</t>
  </si>
  <si>
    <t>A programme of vibration monitoring is undertaken for collections at risk</t>
  </si>
  <si>
    <t>Your organisation regularly reviews the environmental monitoring needs of the collection and recommendations are made to managers in the context of your environmental monitoring records and evaluations</t>
  </si>
  <si>
    <t>A record is kept of all special events held in the organisation, including film-making, concerts or social events</t>
  </si>
  <si>
    <t>Methods are used to monitor pollutants over longer periods, recorded and complied. Risks are evaluated and presented to managers for action</t>
  </si>
  <si>
    <t>Staff are aware of and understand the need to control environment</t>
  </si>
  <si>
    <t>The bulk of the collection is housed to protect it from extreme environmental conditions</t>
  </si>
  <si>
    <t>Simple measures such as closing doors, moving lights, providing entrance mats and controlling temperature and light levels, are taken to improve the environment of stores and display areas</t>
  </si>
  <si>
    <t>Material is displayed and stored away from heating, air-conditioning vents and windows</t>
  </si>
  <si>
    <t>Advice is taken from specialists when large or unusual items are to be moved.</t>
  </si>
  <si>
    <t>Archives and libraries comply with "Good handling principles and practice for library and archive materials"from the Preservation Advisory Centre (previously the National Preservation Office)</t>
  </si>
  <si>
    <t>Reading rooms have a special area for viewing oversize books and large items</t>
  </si>
  <si>
    <t>Where appropriate, the organisation applies the conditions described in the Government Indemnity Scheme</t>
  </si>
  <si>
    <t>The organisation implements the Museum Association's Effective Collections: Smarter Loans Guidelines</t>
  </si>
  <si>
    <t>The need for the environmental monitoring of collections is understood, all galleries and stores are visited regularly and environmental monitoring equipment is in use</t>
  </si>
  <si>
    <t>All people carrying out monitoring are trained in the use of equipment available</t>
  </si>
  <si>
    <t>Any environmental data collected is recorded and retained</t>
  </si>
  <si>
    <t>Monitoring equipment is stored and calibrated as recommended by the manufacturer</t>
  </si>
  <si>
    <t>The temperature and Relative Humidity requirements of different materials in the collection are understood</t>
  </si>
  <si>
    <t>Monitoring equipment is in use where risks from temperature and relative humidity have been identified</t>
  </si>
  <si>
    <t>The light level requirements of different materials in the collections are understood</t>
  </si>
  <si>
    <t>Monitoring equipment is in use where risks from light have been identified</t>
  </si>
  <si>
    <t>The risks of airborne gaseous and particulate pollution on collections are understood</t>
  </si>
  <si>
    <t>The risks of vibration to collections from sources such as building works are understood</t>
  </si>
  <si>
    <t>A programme for the calibration and maintenance of environmental monitoring equipment is in place</t>
  </si>
  <si>
    <t>A record is kept of the calibration and maintenance of all environmental monitoring equipment.</t>
  </si>
  <si>
    <t>A system for providing users with surrogate copies is in place for heavily used or fragile items</t>
  </si>
  <si>
    <t>A programme is in place for routine checking of all items on display</t>
  </si>
  <si>
    <t>Written assessments are made by or in consultation with a conservator, or collection care adviser, for all vulnerable items to be displayed</t>
  </si>
  <si>
    <t>Exhibition areas are invigilated when open to the public</t>
  </si>
  <si>
    <t>Items are exhibited only in areas designed or designated for that purpose, which can be isolated from other areas</t>
  </si>
  <si>
    <t>Photographic records of items to be loaned are made</t>
  </si>
  <si>
    <t>In the limited circumstances where a courier is needed to accompany vulnerable or valuable items, the courier receives guidance on the items being transported and the planned route and itinerary. On arrival, the courier confirms that all the loan conditions have been met</t>
  </si>
  <si>
    <t>The loan agreement for any item specifies the conditions under which it should be handled, transported, displayed and stored – keeping restrictions to a practicable minimum. Upon arrival at the borrowing organisation, the condition of the loan item is assessed and reported to the lender</t>
  </si>
  <si>
    <t>Every object to be worked has an operating manual, and is worked only in accordance with that manual, which is retained with the item's documentation</t>
  </si>
  <si>
    <t>Every time an object is worked a written record is made and kept with the items documentation</t>
  </si>
  <si>
    <t>All movements of borrowed and loaned items are documented and receipts are signed by authorised staff</t>
  </si>
  <si>
    <t>Authorised staff for both lender and borrower sign a single agreement governing the loan. The agreement gives a contact person at each organisation, and states the period and purpose of the loan</t>
  </si>
  <si>
    <t>The organisation has a written policy on who can operate or play items that have been designated as suitable</t>
  </si>
  <si>
    <t>Protective enclosures, such as folders or boxes, are used when moving collections within the building.</t>
  </si>
  <si>
    <t>Information is circulated to all staff on the damage that can be caused to collections by the use of stationery products such as Sellotape, gummed tapes, rubber bands, paper clips and “Post-it” notes</t>
  </si>
  <si>
    <t>Records are kept of any damage to collections when it happens or when it is discovered</t>
  </si>
  <si>
    <t>Fragile or special items carried in a hoist or conveyor box are put into individual protective boxes or folders.</t>
  </si>
  <si>
    <t>All new users are given written instructions on handling collections and reading-room practice</t>
  </si>
  <si>
    <t>Staff are proactive in monitoring user activities, and intervene when necessary to offer advice in handling collections</t>
  </si>
  <si>
    <t>Special equipment is provided for handling certain items, including gloves, books supports, weights and polyester sheets</t>
  </si>
  <si>
    <t>Reading and Research Rooms are actively invigilated by trained staff, who offer assistance to users when handling items</t>
  </si>
  <si>
    <t>Users are required to use pencils for note-taking when consulting collections</t>
  </si>
  <si>
    <t>Readers and researchers are required to use suitable gloves for handling any item, including photographs, identified as requiring this protection</t>
  </si>
  <si>
    <t>You provide flat work surfaces of adequate size to support items fully while in use</t>
  </si>
  <si>
    <t>The condition of all items is noted before they are displayed and any changes are noted after display</t>
  </si>
  <si>
    <t>Display cases are robust, secure, and constructed from materials that will not harm their contents</t>
  </si>
  <si>
    <t>Physical access by staff to items on display is kept as simple as possible without compromising security</t>
  </si>
  <si>
    <t>Archive and library material is not on indefinite display.</t>
  </si>
  <si>
    <t>Where relevant, the weight of all items on display is supported evenly</t>
  </si>
  <si>
    <t>Books are not displayed open at an angle greater than 30 degrees from the horizontal and the angle of opening does not strain the binding structure</t>
  </si>
  <si>
    <t>Book supports are designed to fit the profile of the book at the display opening. Text block pages are restrained using a safe material such as polyethylene strips</t>
  </si>
  <si>
    <t>Items are assessed to establish their suitability for loan</t>
  </si>
  <si>
    <t>The organisation has written procedures and agreements for loans</t>
  </si>
  <si>
    <t>A written condition report is made for all items before loan. If the item is vulnerable or valuable the report is written in consultation with a conservator or curatorial adviser.</t>
  </si>
  <si>
    <t>A written condition report is made on all returned loan items</t>
  </si>
  <si>
    <t>A written cleaning specification for all storage and display areas is in place</t>
  </si>
  <si>
    <t>Records of monitoring for pest infestation, mould and damp are stored centrally, and can be compared with environmental monitoring data collected</t>
  </si>
  <si>
    <t>A conservator is consulted if pest infestation, dampness or mould is found</t>
  </si>
  <si>
    <t>All incoming items are placed in a quarantine area on arrival prior to inspection for pest infestation and mould.</t>
  </si>
  <si>
    <t>Your organisation has implemented an integrated pest management programme for all collections and buildings</t>
  </si>
  <si>
    <t>Your integrated pest management programme is regularly updated and reviewed, and recommendations are made to managers</t>
  </si>
  <si>
    <t>Written guidelines for safe handling and transport of items are available to all staff, and a risk assessment (to both person and object) is always carried out when handling and moving large or heavy objects</t>
  </si>
  <si>
    <t>All items taken out of a building are physically protected.</t>
  </si>
  <si>
    <t>Items from the collection which are to be moved off-site, including items travelling with a courier, are packaged so as to prevent damage.</t>
  </si>
  <si>
    <t>Equipment is available for gaining access to and for moving heavy, bulky and less accessible items.</t>
  </si>
  <si>
    <t>Trolleys used to transport collections are stable and easy to manoeuvre, and fully support the items they carry.</t>
  </si>
  <si>
    <t>All items sent off-site are handled, transported and housed in conditions no worse than those found in the home organisation.</t>
  </si>
  <si>
    <t>All mechanical apparatus used for moving material is fitted with an emergency stop mechanism.</t>
  </si>
  <si>
    <t>Guidelines on good practice when handling collections are displayed prominently in any area where collections are handled by users</t>
  </si>
  <si>
    <t>The organisation has a continuing programme to replace non-archival quality folders and boxes with archival-quality enclosures</t>
  </si>
  <si>
    <t>All items, or groups of items, are labelled and/or marked enabling you to locate items easily</t>
  </si>
  <si>
    <t>All storage and display areas, and storage and display furniture are cleaned and inspected regularly.</t>
  </si>
  <si>
    <t>Your organisation has sought appropriate advice as to the appropriate techniques, materials and equipment to use when cleaning storage and display areas, and storage and display furniture.</t>
  </si>
  <si>
    <t>The consumption, disposal and storage of foodstuffs are confined to areas well away from collections.</t>
  </si>
  <si>
    <t>All items which show signs of pest infestation are kept isolated from the rest of the collection until treated.</t>
  </si>
  <si>
    <t>All incoming material and incoming items are examined for signs of infestation, dampness or mould. Remedial action is taken to deal with any problems identified and advice is sought before any interventive treatment is undertaken</t>
  </si>
  <si>
    <t>Storage and display areas are monitored for the presence of pests. Traps are regularly checked and trapped pests are identified.</t>
  </si>
  <si>
    <t>Records are kept of the locations of pest traps, the pests trapped and action taken</t>
  </si>
  <si>
    <t>Light fittings can be reached without the need for access via the interior of display cases</t>
  </si>
  <si>
    <t>Display cases allow access to 'dead' areas beneath and behind</t>
  </si>
  <si>
    <t>There is a packaging programme to provide storage enclosures for collections and/or individual items identified as requiring physical protection</t>
  </si>
  <si>
    <t>Small objects such as loose seals or coins are contained in boxes or trays</t>
  </si>
  <si>
    <t>Large books stored next to small ones are protected by a folder, book-shoe, sleeve or box</t>
  </si>
  <si>
    <t>Appropriate adhesive is used to stick labels to books and enclosures</t>
  </si>
  <si>
    <t>The least damaging and most durable methods of attaching security labels, such as bar codes and magnetic strips, to books and enclosures are used. Bookplates used in books of special value are made of lignin-free, alkaline paper and attached with a stable, reversible adhesive</t>
  </si>
  <si>
    <t>Your organisation has safe, effective and appropriate storage for the whole of the collection, regardless of type, size or shape</t>
  </si>
  <si>
    <t>Archival quality tape is always used to secure rolled materials in at least two places, incorporating a label, and wrapped around the roll without causing creasing</t>
  </si>
  <si>
    <t>Documents are not folded or modified to fit their enclosure</t>
  </si>
  <si>
    <t>Items are protected from dust and dirt</t>
  </si>
  <si>
    <t>A 2B pencil is used for all numbering of archival material, paper and photographic material</t>
  </si>
  <si>
    <t>Security stamping ink used on library material is not water soluble</t>
  </si>
  <si>
    <t>There is a plan near the storage entrance showing the layout of the store. Signage on bays and shelves is clear and accurate. Instructions for the use of any storage equipment such as mobile shelving are clearly displayed</t>
  </si>
  <si>
    <t>Doorways and aisles are of sufficient width to allow passage of large items and trolleys/transporters</t>
  </si>
  <si>
    <t>All bays, cabinets, shelves, boxes and pallets are clearly numbered and labelled with light and water-resistant ink</t>
  </si>
  <si>
    <t>Large items such as rolled documents and textiles stored on shelves are supported along their entire length and do not project into the gangways</t>
  </si>
  <si>
    <t>Items are positioned securely on shelves or in drawers but not packed so tightly that they might be damaged</t>
  </si>
  <si>
    <t>There is sufficient space between the floor and the lowest shelf or pallet to reduce the risk of damage from flooding, and to allow for cleaning and inspection</t>
  </si>
  <si>
    <t>If appropriate, shelving and drawers are padded to prevent damage to objects</t>
  </si>
  <si>
    <t>Heavy items are stored on lower shelves</t>
  </si>
  <si>
    <t>Transport or industrial items are stored in defined, accessible areas and given protection from wind and rain.</t>
  </si>
  <si>
    <t>All shelving, cabinets and palleting is stable, well-fitted and strong enough to take the required load</t>
  </si>
  <si>
    <t>The acceleration and braking of mobile shelving is such that items cannot slide or fall off shelves. Anti-tip devices are fitted to ensure that sudden braking, acceleration or uneven loading of mobile shelving does not cause them to tip</t>
  </si>
  <si>
    <t>Supplies of archival quality packaging are readily available in a range of sizes</t>
  </si>
  <si>
    <t>Items are packed and cushioned in boxes using archival packaging</t>
  </si>
  <si>
    <t>Closed-circuit television is in operation and views entry points to the building and any areas or items considered high risk</t>
  </si>
  <si>
    <t>Rooms are zoned separately with alarm technology operated by a third party to allow access, but otherwise remaining secure</t>
  </si>
  <si>
    <t>Automatic key-lockers are used to allow restricted access to keys and to alert if unauthorised removal of keys from premises is attempted</t>
  </si>
  <si>
    <t>There is sufficient space to carry and move items in aisles and between bays, and storage arrangements allow air to circulate freely</t>
  </si>
  <si>
    <t>Collections are kept tidily on shelves, in cabinets, on pallets</t>
  </si>
  <si>
    <t>Storage areas designated for collections are used solely for that purpose and are not used to store non-collection material</t>
  </si>
  <si>
    <t>Buildings housing collections are wind-proof and watertight and provide basic protection</t>
  </si>
  <si>
    <t>An architect, surveyor or other competent person produces a regular report outlining the state of the buildings housing the collection, and an action plan is in place to implement recommendations</t>
  </si>
  <si>
    <t>Staff responsible for collections are notified in advance of any building works, to enable them to brief contractors working on site</t>
  </si>
  <si>
    <t>An intruder detection system is in place</t>
  </si>
  <si>
    <t>The organisation has a building management plan, which is reviewed and updated as part of the organisation's planning cycle</t>
  </si>
  <si>
    <t>Security is regularly assessed and recommendations for improvement are presented to your governing body</t>
  </si>
  <si>
    <t>Plant and equipment is inspected periodically by staff</t>
  </si>
  <si>
    <t>A security assessment is made at regular intervals and all risks, particularly to the perimeter of the building, are noted.</t>
  </si>
  <si>
    <t>All doors with access to storage areas are strongly constructed, close-fitting and equipped with locks.</t>
  </si>
  <si>
    <t>Doors leading out of closed access areas are fitted with automatic door closers and security devices to allow entry only by key or other secure means.</t>
  </si>
  <si>
    <t>Access to storage areas is restricted to relevant staff and other authorised persons accompanied by them.</t>
  </si>
  <si>
    <t>Your organisation regularly reviews your Collections Management Policy, objectives, plans and procedures to ensure that they are appropriate to your mission statement, the nature and scale of your collections, and to your activities and services.</t>
  </si>
  <si>
    <t>Your organisation regularly reviews the legal,statutory and ethical requirements relating to your collections when reviewing your Collections Management Policy</t>
  </si>
  <si>
    <t>An individual in your organisation ensures is responsible for measuring the performance of your Collections Management Policy and its underpinning objectives, plans and procedures, and for making recommendations for improvement</t>
  </si>
  <si>
    <t>Your organisation regularly reviews the resources available to implement your Collections Management Policy, and makes recommendations for development to your governing body</t>
  </si>
  <si>
    <t>Your organisation regularly identifies and reviews training needs and provision associated with the care of the collection, as part of your planning cycle</t>
  </si>
  <si>
    <t>All buildings housing collections are of robust construction and all floors can safely support the load</t>
  </si>
  <si>
    <t>Staff responsible for preservation are consulted about policy making decisions</t>
  </si>
  <si>
    <r>
      <t>Currently no</t>
    </r>
    <r>
      <rPr>
        <i/>
        <sz val="10"/>
        <rFont val="Arial"/>
        <family val="2"/>
      </rPr>
      <t xml:space="preserve"> Best</t>
    </r>
    <r>
      <rPr>
        <sz val="10"/>
        <rFont val="Arial"/>
        <family val="2"/>
      </rPr>
      <t xml:space="preserve"> benchmarks for </t>
    </r>
    <r>
      <rPr>
        <i/>
        <sz val="10"/>
        <rFont val="Arial"/>
        <family val="2"/>
      </rPr>
      <t>Temperature and Relative Humidity</t>
    </r>
  </si>
  <si>
    <t>Collections can be damaged if they are kept in unsuitable environmental conditions. Controlling the environment will reduce damage and prolong the life of the collections.</t>
  </si>
  <si>
    <t>7. Environmental Control</t>
  </si>
  <si>
    <t>Control and Equipment - General</t>
  </si>
  <si>
    <t>8. Conservation</t>
  </si>
  <si>
    <t xml:space="preserve">Conservation makes an essential contribution to the continuing survival and accessibility of collections and aims to stabilise items both physically and chemically. Conservators examine, document and undertake preventative and interventive treatmenents. </t>
  </si>
  <si>
    <t>Conservation Programme</t>
  </si>
  <si>
    <t>Implementation of a Conservation Programme</t>
  </si>
  <si>
    <t>9. Surrogates</t>
  </si>
  <si>
    <t>Providing surrogate copies will reduce handling and thus reduce the risk of physical damage</t>
  </si>
  <si>
    <t>Principles</t>
  </si>
  <si>
    <t>Photocopying and Scanning</t>
  </si>
  <si>
    <t>New Media - computer media storage devices, video, laser discs and audio tapes</t>
  </si>
  <si>
    <t>10. Emergency Preparedness</t>
  </si>
  <si>
    <t xml:space="preserve">Your organisation should take basic steps to prevent disaster from hazards such as fire and flood. Planning is crucial to the effective response and salvage of collections should a disaster occur. </t>
  </si>
  <si>
    <t>Prevention</t>
  </si>
  <si>
    <t>Plannng and Recovery</t>
  </si>
  <si>
    <t>Planning and Recovery</t>
  </si>
  <si>
    <t xml:space="preserve">Collections can be damaged if they are kept in unsuitable environmental conditions. Monitoring the environment will alert staff to damaging conditions so that they can be improved. </t>
  </si>
  <si>
    <r>
      <t>Currently no</t>
    </r>
    <r>
      <rPr>
        <i/>
        <sz val="10"/>
        <rFont val="Arial"/>
        <family val="2"/>
      </rPr>
      <t xml:space="preserve"> Best</t>
    </r>
    <r>
      <rPr>
        <sz val="10"/>
        <rFont val="Arial"/>
        <family val="2"/>
      </rPr>
      <t xml:space="preserve"> benchmarks for</t>
    </r>
    <r>
      <rPr>
        <i/>
        <sz val="10"/>
        <rFont val="Arial"/>
        <family val="2"/>
      </rPr>
      <t xml:space="preserve"> Light </t>
    </r>
  </si>
  <si>
    <r>
      <t>Currently no</t>
    </r>
    <r>
      <rPr>
        <i/>
        <sz val="10"/>
        <rFont val="Arial"/>
        <family val="2"/>
      </rPr>
      <t xml:space="preserve"> Best</t>
    </r>
    <r>
      <rPr>
        <sz val="10"/>
        <rFont val="Arial"/>
        <family val="2"/>
      </rPr>
      <t xml:space="preserve"> benchmarks for</t>
    </r>
    <r>
      <rPr>
        <i/>
        <sz val="10"/>
        <rFont val="Arial"/>
        <family val="2"/>
      </rPr>
      <t xml:space="preserve"> Vibration </t>
    </r>
  </si>
  <si>
    <t>Basic</t>
  </si>
  <si>
    <t>Good</t>
  </si>
  <si>
    <t>Best</t>
  </si>
  <si>
    <t>2. Buildings</t>
  </si>
  <si>
    <t>Suitably constructed, secure and well maintained buildings are fundamental to the protection of the collection.</t>
  </si>
  <si>
    <t>3.Storage</t>
  </si>
  <si>
    <t>Keeping strorage areas clean, well organised and pest -free, and protecting collections with appropriate packaging, is the most effective way of reducing physical damage to collections</t>
  </si>
  <si>
    <t>Labelling and Marking</t>
  </si>
  <si>
    <t>Labelling And Marking</t>
  </si>
  <si>
    <t>4. Housekeeping</t>
  </si>
  <si>
    <t xml:space="preserve">Careful and appropriate cleaning of collections, and the areas in which they are displayed and stored, will reduce the likelhood of pest infestation and damage from mould, damp and dust. </t>
  </si>
  <si>
    <t>Careful handling is a key element in collections care. Any handling can cause damage, while poor handling will rapidly lead to an item becoming unusable. Care taken when using the collections will ensure they remain accessible to future users.</t>
  </si>
  <si>
    <t>Handling and Moving Procedures</t>
  </si>
  <si>
    <t>Reading and Research Room Practice</t>
  </si>
  <si>
    <t>Lending and Borrowing Items</t>
  </si>
  <si>
    <t>5.Handling and Use</t>
  </si>
  <si>
    <t>Operating or playing Items</t>
  </si>
  <si>
    <t>Operating or Playing Items</t>
  </si>
  <si>
    <t>6. Environmental Monitoring</t>
  </si>
  <si>
    <t>Temperature and Relative Humidity</t>
  </si>
  <si>
    <t>Airborne Pollution - Gaseous and Particulate</t>
  </si>
  <si>
    <t>Vibration</t>
  </si>
  <si>
    <t>Security</t>
  </si>
  <si>
    <t>Total</t>
  </si>
  <si>
    <t>not met</t>
  </si>
  <si>
    <t>partly met</t>
  </si>
  <si>
    <t>met</t>
  </si>
  <si>
    <t>M</t>
  </si>
  <si>
    <t>A</t>
  </si>
  <si>
    <t>L</t>
  </si>
  <si>
    <t>LA</t>
  </si>
  <si>
    <t>AL</t>
  </si>
  <si>
    <t>Master copies kept off-site are stored in a facility that meets national environmental, security and access standards</t>
  </si>
  <si>
    <t>All preservation microfilm is produced to archival standards</t>
  </si>
  <si>
    <t>Score</t>
  </si>
  <si>
    <t>Comments</t>
  </si>
  <si>
    <t>There is a central automatic or zoned switching system to ensure that lights are kept off in storage areas when unoccupied</t>
  </si>
  <si>
    <t>The conservation programme is regularly reviewed to set and monitor clear targets, and to check whether previous recommendations have been implemented</t>
  </si>
  <si>
    <t>The documentation procedure manual lists standard conservation and related procedures and provides guidance on recording</t>
  </si>
  <si>
    <t>Records are produced to archival standards and are stored in an environment designed to ensure their long-term preservation</t>
  </si>
  <si>
    <t>Conservation procedures are recorded as part of the MARC record</t>
  </si>
  <si>
    <t>The existence of a microfilm copy is recorded on the catalogues and finding aids</t>
  </si>
  <si>
    <t>All storage furniture and materials have been tested to ensure that they are as inert as possible and do not give off vapours which are harmful to items in direct contact or close proximity</t>
  </si>
  <si>
    <t>A conservator maintains responsibility for items included in exhibitions and for the display of all collections</t>
  </si>
  <si>
    <t>Records are kept of all building work, maintenance and inspections</t>
  </si>
  <si>
    <t>Storage areas for archival or library special collection material meet or exceed the requirements of BS 5454 2000</t>
  </si>
  <si>
    <t>Emergency Preparedness</t>
  </si>
  <si>
    <t>9.1.1</t>
  </si>
  <si>
    <t>Housekeeping</t>
  </si>
  <si>
    <t>Policy</t>
  </si>
  <si>
    <t>Buildings</t>
  </si>
  <si>
    <t>Fabric</t>
  </si>
  <si>
    <t>Storage</t>
  </si>
  <si>
    <t>Storage Areas</t>
  </si>
  <si>
    <t>Storage Furniture</t>
  </si>
  <si>
    <t>Storage Enclosures</t>
  </si>
  <si>
    <t>3.2.3</t>
  </si>
  <si>
    <t>5.2.2</t>
  </si>
  <si>
    <t>Exhibitions</t>
  </si>
  <si>
    <t>Light</t>
  </si>
  <si>
    <t>Conservation</t>
  </si>
  <si>
    <t>Preservation Microfilm</t>
  </si>
  <si>
    <t>All</t>
  </si>
  <si>
    <t>Materials particularly at risk from light damage, such as photographs, newspapers, textiles, watercolours or manuscript inks, have been identified, and exposure to visible and ultraviolet light has been reduced as much as possible</t>
  </si>
  <si>
    <t>All internal building surfaces are finished with a seal to reduce dust</t>
  </si>
  <si>
    <t>Environmental conditions of display cases, exhibition and storage areas are kept stable within defined levels</t>
  </si>
  <si>
    <t xml:space="preserve">A Collections Management Policy, which is written in the context of a mission statement, is the first step to informed decision-making about the care and preservation of a collection. Objectives, plans and procedures for collections care are drawn from your Collections Management Policy. Continous review of this framework will improve performance over time. </t>
  </si>
  <si>
    <t>Your organisation has a written mission statement which sets out your purpose in relation to your collection, and contains a commitment to the preservation and care of your collections.</t>
  </si>
  <si>
    <t>Your organisation has a written Collections Management Policy, or statement, in place, or a set of linked polices or statements, which reflect(s) your mission statement, and current collections care standards, and include(s):
Collections Development
Collections Information
Collections Access
Collections Care and Conservation
Your policy refers to the legal, statutory and ethical requirements that underpin the management of a collection.
If you do not have a Collections Management Policy in place, covering the areas above, you have a schedule to produce one.</t>
  </si>
  <si>
    <t>You have some written objectives, plans and procedures in place, to support your Collections Management Policy, or a schedule for their creation.</t>
  </si>
  <si>
    <t>You have defined roles and responsibilities relating to the implementation of your collections management objectives, plans and procedures and these form part of the induction of all new staff and volunteers</t>
  </si>
  <si>
    <t>You are able to direct resources (financial, human, technological) to support the implementation of your Collections Management Policy</t>
  </si>
  <si>
    <t>Staff training and awareness-raising needs in the field of collection care are assessed regularly, and your organisation has identified resources for collection care related training</t>
  </si>
  <si>
    <t>Your organisation regularly receives advice from a conservator or collection care adviser on all aspects of collection care and your staff and volunteers have an awareness of the competencies required to care for the collection</t>
  </si>
  <si>
    <t xml:space="preserve">Your organisation ensures that any contracted conservation work is provided by a professionally accredited conservator and that this is reflected in your recruitment policy </t>
  </si>
  <si>
    <t>Anyone employed in collection care activities, including conservation, is provided with job descriptions, written specifications and contracts as appropriate</t>
  </si>
  <si>
    <t>Your organisation has a written Collections Management Policy or statement, in place, or a set of linked polices or statements, which reflect(s) your mission statement, and current collections care standards, and include(s):
Collections Development
Collections Information
Collections Access
Collections Care and Conservation
or consist of linked policies covering the equivalent subject areas.
Your policy refers to the legal, statutory and ethical requirements that underpin the management of a collection.</t>
  </si>
  <si>
    <t>Your entire Collections Management Policy is supported by written objectives, plans and procedures, which are informed by regular collection assessments</t>
  </si>
  <si>
    <t>You have individuals in your organisation who are responsible for the implementation of your objectives, plans and procedures relating to your collections management activities</t>
  </si>
  <si>
    <t>Your organisation provides information on collection care practices to all staff in the form of regular practical training sessions, published literature and in-house guidelines, and resources staff CPD and specialisation</t>
  </si>
  <si>
    <t>You have a competent member of staff, who has been trained in conservation practices, who is responsible for the care of the collection and ensures that all collections management activity is performed by trained and competent persons</t>
  </si>
  <si>
    <t>Staff responsible for preservation are included in the decision making team of your organisation</t>
  </si>
  <si>
    <t>Your organisation regularly reviews your mission statement to ensure that it is appropriate to the nature and scale of your collection, and to your activities and services</t>
  </si>
  <si>
    <t>Buildings used to house collections are regularly inspected. All potential threats to collections from, for example, leaky roofs, poor wiring, internal pipework, blocked gutters and ill-fitting windows or doors, are identified and assessed</t>
  </si>
  <si>
    <t>Buildings housing collections that are unoccupied for parts of the year are visited and inspected regularly</t>
  </si>
  <si>
    <t>Security procedures and guidelines are in place and enforceable.</t>
  </si>
  <si>
    <t>All access points to the building such as doors, lifts, staircases, skylights, windows and ventilation risers can be made secure.</t>
  </si>
  <si>
    <t>Arrangements exist for maintaining appropriate levels of security while contractors, plant and scaffolding are on site especially out of normal operating hours</t>
  </si>
  <si>
    <t>Access to keys and security codes for key pads is strictly controlled</t>
  </si>
  <si>
    <t>A schedule for the routine maintenance of buildings housing the collection and utilities is in place</t>
  </si>
  <si>
    <t>Potential access points for vermin, insects and dust, including pipes, cracks and electrical/air ducts, are identified and sealed</t>
  </si>
  <si>
    <t>Keys are drawn from secure holding and returned, both against signature</t>
  </si>
  <si>
    <t>Reports on the condition of the buildings housing the collection are used in planning improvements or major developments, and in revising forward plans</t>
  </si>
  <si>
    <t>Intruder alarms are linked to an alarm monitoring station to attract police or other suitable response</t>
  </si>
  <si>
    <t>Security fencing, alarms and a guarding presence deter or detect anyone climbing onto or gaining access to unauthorised areas</t>
  </si>
  <si>
    <t>Rolled items, such as documents and textiles, are supported by being rolled around a rigid cylinder made from, or covered with, archival quality material, and stored no more than two high</t>
  </si>
  <si>
    <t>The special requirements for storing photographic, film and digital media, have been identified and the appropriate storage conditions and materials are used</t>
  </si>
  <si>
    <t>Items with special storage requirements have been identified and appropriate storage provided</t>
  </si>
  <si>
    <t>All items, regardless of format, receive appropriate physical protection</t>
  </si>
  <si>
    <t>Staff understand the risks to the collection of pest infestation, recognise the most harmful species and understand the need to control pests</t>
  </si>
  <si>
    <t>Your organisation has sought advice concerning appropriate display techniques and materials, which is available to staff setting up exhibitions.</t>
  </si>
  <si>
    <t>Environmental monitoring records are maintained in a systematic way and retained for a minimum of five years</t>
  </si>
  <si>
    <t>Records are kept of all commercial binding work, including details of the materials and techniques used</t>
  </si>
  <si>
    <t>The process of re-formatting collections items is not undertaken if this is likely to cause damage to original material. In such cases, preparatory conservation work is included as part of the re-formatting work</t>
  </si>
  <si>
    <t>For digital copies, metadata provides all necessary details of the material's content, layout, format, mode and density of recording and other technical information essential to its present and future accessibility</t>
  </si>
  <si>
    <t>Your organisation has assessed risks to the collections from hazards such as water pipes, drains and inflammable materials, and identified any collections which are particularly vulnerable</t>
  </si>
  <si>
    <t>The local police and fire services have advised on emergency planning both verbally and in writing.</t>
  </si>
  <si>
    <t>Collections are not placed directly on the floor</t>
  </si>
  <si>
    <t>Boxes, bags and folders are clearly marked to indicate their contents</t>
  </si>
  <si>
    <t>A clear, flat workspace is available in storage areas for working with collections items</t>
  </si>
  <si>
    <t xml:space="preserve">Books and volumes are not stored on their fore-edge or spine, or stacked in piles for prolonged periods </t>
  </si>
  <si>
    <t>Material can be reached safely, or if not, appropriate equipment is available for safe retrieval of material from high shelves or racking</t>
  </si>
  <si>
    <t>All items stored on shelves are housed completely within the depth of the shelves</t>
  </si>
  <si>
    <t>Cabinets and plan chest drawers are not overfilled and are able to open freely without risk to the material they hold</t>
  </si>
  <si>
    <t>Large objects are stored on racks or pallets</t>
  </si>
  <si>
    <t>Containers used for physical protection are strong enough to withstand handling and the weight of the items they contain</t>
  </si>
  <si>
    <t>Items, or groups of items, are labelled and/or marked with a unique number using an appropriate technique which does not harm or alter the object, and which is removable</t>
  </si>
  <si>
    <t xml:space="preserve">Oversize books are stored flat where possible and stacked no more than two high </t>
  </si>
  <si>
    <t>Notices prohibiting smoking, eating and drinking are prominently displayed in any area where collections are consulted</t>
  </si>
  <si>
    <t>A programme to check the condition of vulnerable items on display is in place</t>
  </si>
  <si>
    <t>Where relevant, for example when displaying photographs, surrogate copies are used.</t>
  </si>
  <si>
    <t>The bases of boxes or trays used to carry collections on a conveyor or hoist are padded.</t>
  </si>
  <si>
    <t>Items requiring special protection when being handled are clearly marked, preferably by a label on their protective enclosure</t>
  </si>
  <si>
    <t>Environmental Monitoring</t>
  </si>
  <si>
    <t>Environmental Control</t>
  </si>
  <si>
    <t>Environmental monitoring</t>
  </si>
  <si>
    <t>Environmental control</t>
  </si>
  <si>
    <t xml:space="preserve"> Overall Total</t>
  </si>
  <si>
    <t>Overall Total</t>
  </si>
  <si>
    <t>1.Policy</t>
  </si>
  <si>
    <t>A site report is completed by the borrowing organisation before the loan is agreed, giving details of handling and security in transit, risk and environmental control while on loan, and security. Both parties work through areas of concern and come to agreement. (Museums complete the UKRG’s Standard Facilities Report)</t>
  </si>
  <si>
    <t>No item is operated or played unless the organisation's governing body or senior management has formally approved the activity</t>
  </si>
  <si>
    <t>A L</t>
  </si>
  <si>
    <t>The existence of surrogate copies is recorded in the catalogue4s and finding aids</t>
  </si>
  <si>
    <r>
      <t xml:space="preserve">Benchmarks </t>
    </r>
    <r>
      <rPr>
        <i/>
        <sz val="10"/>
        <rFont val="Arial"/>
        <family val="2"/>
      </rPr>
      <t>met</t>
    </r>
  </si>
  <si>
    <r>
      <t xml:space="preserve">Benchmarks </t>
    </r>
    <r>
      <rPr>
        <i/>
        <sz val="10"/>
        <rFont val="Arial"/>
        <family val="2"/>
      </rPr>
      <t>partly met</t>
    </r>
  </si>
  <si>
    <r>
      <t xml:space="preserve">Benchmarks </t>
    </r>
    <r>
      <rPr>
        <i/>
        <sz val="10"/>
        <rFont val="Arial"/>
        <family val="2"/>
      </rPr>
      <t>not met</t>
    </r>
  </si>
  <si>
    <r>
      <t>Benchmarks</t>
    </r>
    <r>
      <rPr>
        <i/>
        <sz val="10"/>
        <rFont val="Arial"/>
        <family val="2"/>
      </rPr>
      <t xml:space="preserve"> partly met</t>
    </r>
  </si>
  <si>
    <r>
      <t>Benchmarks</t>
    </r>
    <r>
      <rPr>
        <i/>
        <sz val="10"/>
        <rFont val="Arial"/>
        <family val="2"/>
      </rPr>
      <t xml:space="preserve"> not met</t>
    </r>
  </si>
  <si>
    <r>
      <t>Benchmarks</t>
    </r>
    <r>
      <rPr>
        <i/>
        <sz val="10"/>
        <rFont val="Arial"/>
        <family val="2"/>
      </rPr>
      <t xml:space="preserve"> met</t>
    </r>
  </si>
  <si>
    <t xml:space="preserve">Surrogates </t>
  </si>
  <si>
    <t>Handling &amp; Use</t>
  </si>
  <si>
    <t>Surrogates</t>
  </si>
  <si>
    <r>
      <t xml:space="preserve">Your organisation is working towards implementing the storage standards described in The National Archives </t>
    </r>
    <r>
      <rPr>
        <i/>
        <sz val="10"/>
        <rFont val="Arial"/>
        <family val="2"/>
      </rPr>
      <t>Standard for Record Repositories</t>
    </r>
  </si>
  <si>
    <t>Your organisation implements the ABTEM Guidelines for the care of larger and working historic objects, 2018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</si>
</sst>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s>
  <fonts count="55">
    <font>
      <sz val="8"/>
      <name val="Arial"/>
      <family val="2"/>
    </font>
    <font>
      <sz val="11"/>
      <color indexed="8"/>
      <name val="Calibri"/>
      <family val="2"/>
    </font>
    <font>
      <b/>
      <sz val="12"/>
      <name val="Times New Roman"/>
      <family val="1"/>
    </font>
    <font>
      <sz val="12"/>
      <name val="Times New Roman"/>
      <family val="1"/>
    </font>
    <font>
      <b/>
      <sz val="14"/>
      <name val="Times New Roman"/>
      <family val="1"/>
    </font>
    <font>
      <sz val="12"/>
      <name val="Arial"/>
      <family val="2"/>
    </font>
    <font>
      <b/>
      <sz val="12"/>
      <name val="Arial"/>
      <family val="2"/>
    </font>
    <font>
      <b/>
      <sz val="14"/>
      <name val="Arial"/>
      <family val="2"/>
    </font>
    <font>
      <sz val="10"/>
      <name val="Arial"/>
      <family val="2"/>
    </font>
    <font>
      <i/>
      <sz val="10"/>
      <name val="Arial"/>
      <family val="2"/>
    </font>
    <font>
      <i/>
      <sz val="12"/>
      <name val="Arial"/>
      <family val="2"/>
    </font>
    <font>
      <b/>
      <sz val="26"/>
      <name val="Arial"/>
      <family val="2"/>
    </font>
    <font>
      <sz val="11"/>
      <name val="Arial"/>
      <family val="2"/>
    </font>
    <font>
      <sz val="10"/>
      <color indexed="10"/>
      <name val="Arial"/>
      <family val="2"/>
    </font>
    <font>
      <i/>
      <sz val="10"/>
      <color indexed="10"/>
      <name val="Arial"/>
      <family val="2"/>
    </font>
    <font>
      <sz val="8"/>
      <name val="Verdana"/>
      <family val="0"/>
    </font>
    <font>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0"/>
    </font>
    <font>
      <i/>
      <sz val="11"/>
      <color indexed="8"/>
      <name val="Calibri"/>
      <family val="0"/>
    </font>
    <font>
      <b/>
      <sz val="8"/>
      <color indexed="8"/>
      <name val="Calibri"/>
      <family val="0"/>
    </font>
    <font>
      <sz val="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style="thin"/>
    </border>
    <border>
      <left style="thin"/>
      <right style="thin"/>
      <top/>
      <bottom style="thin"/>
    </border>
    <border>
      <left/>
      <right/>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4">
    <xf numFmtId="0" fontId="0" fillId="0" borderId="0" xfId="0" applyAlignment="1">
      <alignment/>
    </xf>
    <xf numFmtId="0" fontId="3" fillId="0" borderId="0" xfId="0" applyFont="1" applyBorder="1" applyAlignment="1">
      <alignment horizontal="left" vertical="top"/>
    </xf>
    <xf numFmtId="0" fontId="3" fillId="0" borderId="0" xfId="0" applyFont="1" applyBorder="1" applyAlignment="1">
      <alignment/>
    </xf>
    <xf numFmtId="0" fontId="3" fillId="0" borderId="0"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0" fontId="8" fillId="0" borderId="0" xfId="0" applyFont="1" applyBorder="1" applyAlignment="1">
      <alignment horizontal="left" vertical="top"/>
    </xf>
    <xf numFmtId="0" fontId="3" fillId="0" borderId="0" xfId="0" applyFont="1" applyFill="1" applyBorder="1" applyAlignment="1">
      <alignment horizontal="left" vertical="top"/>
    </xf>
    <xf numFmtId="0" fontId="6" fillId="0" borderId="0" xfId="0" applyFont="1" applyBorder="1" applyAlignment="1">
      <alignment horizontal="left" vertical="top"/>
    </xf>
    <xf numFmtId="0" fontId="8" fillId="0" borderId="0" xfId="0" applyFont="1" applyBorder="1" applyAlignment="1">
      <alignment horizontal="left"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horizontal="left" wrapText="1"/>
    </xf>
    <xf numFmtId="0" fontId="8" fillId="0" borderId="10" xfId="0" applyFont="1" applyBorder="1" applyAlignment="1">
      <alignment horizontal="left" vertical="top"/>
    </xf>
    <xf numFmtId="164" fontId="8" fillId="0" borderId="10" xfId="0" applyNumberFormat="1" applyFont="1" applyBorder="1" applyAlignment="1">
      <alignment horizontal="left" vertical="top" wrapText="1"/>
    </xf>
    <xf numFmtId="0" fontId="8" fillId="0" borderId="10" xfId="0" applyFont="1" applyBorder="1" applyAlignment="1">
      <alignment vertical="top" wrapText="1"/>
    </xf>
    <xf numFmtId="0" fontId="6" fillId="0" borderId="0" xfId="0" applyFont="1" applyBorder="1" applyAlignment="1">
      <alignment horizontal="left" vertical="top" wrapText="1"/>
    </xf>
    <xf numFmtId="0" fontId="8" fillId="0" borderId="0" xfId="0" applyFont="1" applyBorder="1" applyAlignment="1">
      <alignment horizontal="right" vertical="top" wrapText="1"/>
    </xf>
    <xf numFmtId="164" fontId="8" fillId="0" borderId="10" xfId="0" applyNumberFormat="1"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8" fillId="0" borderId="0" xfId="0" applyFont="1" applyAlignment="1">
      <alignment/>
    </xf>
    <xf numFmtId="10" fontId="8" fillId="0" borderId="0" xfId="0" applyNumberFormat="1" applyFont="1" applyAlignment="1">
      <alignment/>
    </xf>
    <xf numFmtId="0" fontId="8" fillId="0" borderId="0" xfId="0" applyNumberFormat="1" applyFont="1" applyAlignment="1">
      <alignment/>
    </xf>
    <xf numFmtId="0" fontId="6" fillId="0" borderId="0" xfId="0" applyFont="1" applyAlignment="1">
      <alignment/>
    </xf>
    <xf numFmtId="0" fontId="6" fillId="0" borderId="0" xfId="0" applyFont="1" applyAlignment="1">
      <alignment vertical="top"/>
    </xf>
    <xf numFmtId="0" fontId="8" fillId="0" borderId="0" xfId="0" applyFont="1" applyAlignment="1">
      <alignment vertical="top"/>
    </xf>
    <xf numFmtId="10" fontId="8" fillId="0" borderId="0" xfId="0" applyNumberFormat="1" applyFont="1" applyAlignment="1">
      <alignment vertical="top"/>
    </xf>
    <xf numFmtId="0" fontId="8" fillId="0" borderId="0" xfId="0" applyNumberFormat="1" applyFont="1" applyAlignment="1">
      <alignment vertical="top"/>
    </xf>
    <xf numFmtId="0" fontId="0" fillId="0" borderId="0" xfId="0" applyAlignment="1">
      <alignment vertical="top"/>
    </xf>
    <xf numFmtId="0" fontId="8" fillId="0" borderId="11" xfId="0" applyFont="1" applyBorder="1" applyAlignment="1">
      <alignment horizontal="left" vertical="top" wrapText="1"/>
    </xf>
    <xf numFmtId="164" fontId="8" fillId="0" borderId="0" xfId="0" applyNumberFormat="1" applyFont="1" applyBorder="1" applyAlignment="1">
      <alignment vertical="top" wrapText="1"/>
    </xf>
    <xf numFmtId="164" fontId="8" fillId="0" borderId="0" xfId="0" applyNumberFormat="1" applyFont="1" applyBorder="1" applyAlignment="1">
      <alignment horizontal="left" vertical="top" wrapText="1"/>
    </xf>
    <xf numFmtId="0" fontId="0" fillId="0" borderId="12" xfId="0" applyBorder="1" applyAlignment="1">
      <alignment horizontal="center" wrapText="1"/>
    </xf>
    <xf numFmtId="0" fontId="0" fillId="0" borderId="0" xfId="0" applyBorder="1" applyAlignment="1">
      <alignment vertical="top" wrapText="1"/>
    </xf>
    <xf numFmtId="0" fontId="6" fillId="0" borderId="0" xfId="0" applyFont="1" applyBorder="1" applyAlignment="1">
      <alignment horizontal="center"/>
    </xf>
    <xf numFmtId="0" fontId="5" fillId="0" borderId="0" xfId="0" applyFont="1" applyBorder="1" applyAlignment="1">
      <alignment horizontal="left" vertical="top" wrapText="1"/>
    </xf>
    <xf numFmtId="0" fontId="6" fillId="0" borderId="0" xfId="0" applyFont="1" applyBorder="1" applyAlignment="1">
      <alignment horizontal="center" vertical="top" wrapText="1"/>
    </xf>
    <xf numFmtId="0" fontId="2" fillId="0" borderId="0" xfId="0" applyFont="1" applyBorder="1" applyAlignment="1">
      <alignment horizontal="center" vertical="top" wrapText="1"/>
    </xf>
    <xf numFmtId="0" fontId="8" fillId="0" borderId="0" xfId="0" applyNumberFormat="1" applyFont="1" applyBorder="1" applyAlignment="1">
      <alignment horizontal="left" vertical="top" wrapText="1"/>
    </xf>
    <xf numFmtId="0" fontId="3" fillId="33" borderId="0" xfId="0" applyFont="1" applyFill="1" applyBorder="1" applyAlignment="1">
      <alignment horizontal="left" vertical="top"/>
    </xf>
    <xf numFmtId="0" fontId="2" fillId="33" borderId="0" xfId="0" applyFont="1" applyFill="1" applyBorder="1" applyAlignment="1">
      <alignment horizontal="left" vertical="top"/>
    </xf>
    <xf numFmtId="0" fontId="5" fillId="34" borderId="0" xfId="0" applyFont="1" applyFill="1" applyBorder="1" applyAlignment="1">
      <alignment horizontal="left" wrapText="1"/>
    </xf>
    <xf numFmtId="0" fontId="3" fillId="34" borderId="0" xfId="0" applyFont="1" applyFill="1" applyBorder="1" applyAlignment="1">
      <alignment horizontal="left" vertical="top"/>
    </xf>
    <xf numFmtId="0" fontId="3" fillId="21" borderId="0" xfId="0" applyFont="1" applyFill="1" applyBorder="1" applyAlignment="1">
      <alignment horizontal="left" vertical="top"/>
    </xf>
    <xf numFmtId="0" fontId="10" fillId="0" borderId="0" xfId="0" applyFont="1" applyBorder="1" applyAlignment="1">
      <alignment horizontal="left" vertical="top"/>
    </xf>
    <xf numFmtId="2" fontId="8" fillId="0" borderId="10" xfId="0" applyNumberFormat="1" applyFont="1" applyBorder="1" applyAlignment="1">
      <alignment horizontal="left" wrapText="1"/>
    </xf>
    <xf numFmtId="2" fontId="8" fillId="0" borderId="10" xfId="0" applyNumberFormat="1" applyFont="1" applyBorder="1" applyAlignment="1">
      <alignment horizontal="left" vertical="top"/>
    </xf>
    <xf numFmtId="2" fontId="8" fillId="0" borderId="10" xfId="0" applyNumberFormat="1" applyFont="1" applyBorder="1" applyAlignment="1">
      <alignment horizontal="left" vertical="top" wrapText="1"/>
    </xf>
    <xf numFmtId="2" fontId="8" fillId="0" borderId="0" xfId="0" applyNumberFormat="1" applyFont="1" applyBorder="1" applyAlignment="1">
      <alignment horizontal="left" wrapText="1"/>
    </xf>
    <xf numFmtId="2" fontId="8" fillId="0" borderId="0" xfId="0" applyNumberFormat="1" applyFont="1" applyBorder="1" applyAlignment="1">
      <alignment horizontal="left" vertical="top" wrapText="1"/>
    </xf>
    <xf numFmtId="0" fontId="13" fillId="0" borderId="0" xfId="0" applyFont="1" applyBorder="1" applyAlignment="1">
      <alignment horizontal="left" vertical="top" wrapText="1"/>
    </xf>
    <xf numFmtId="0" fontId="8" fillId="0" borderId="13" xfId="0" applyFont="1" applyBorder="1" applyAlignment="1">
      <alignment horizontal="left" vertical="top" wrapText="1"/>
    </xf>
    <xf numFmtId="0" fontId="6" fillId="0" borderId="0" xfId="0" applyNumberFormat="1" applyFont="1" applyBorder="1" applyAlignment="1">
      <alignment horizontal="left" vertical="top"/>
    </xf>
    <xf numFmtId="0" fontId="8" fillId="0" borderId="10" xfId="0" applyNumberFormat="1" applyFont="1" applyBorder="1" applyAlignment="1">
      <alignment horizontal="left" vertical="top"/>
    </xf>
    <xf numFmtId="0" fontId="8" fillId="0" borderId="10" xfId="0" applyNumberFormat="1" applyFont="1" applyBorder="1" applyAlignment="1">
      <alignment horizontal="left" vertical="top" wrapText="1"/>
    </xf>
    <xf numFmtId="0" fontId="8" fillId="0" borderId="0" xfId="0" applyNumberFormat="1" applyFont="1" applyBorder="1" applyAlignment="1">
      <alignment horizontal="left" wrapText="1"/>
    </xf>
    <xf numFmtId="0" fontId="3" fillId="0" borderId="0" xfId="0" applyNumberFormat="1" applyFont="1" applyBorder="1" applyAlignment="1">
      <alignment/>
    </xf>
    <xf numFmtId="0" fontId="3"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14" fillId="0" borderId="0" xfId="0" applyFont="1" applyBorder="1" applyAlignment="1">
      <alignment horizontal="left" vertical="top" wrapText="1"/>
    </xf>
    <xf numFmtId="0" fontId="8" fillId="0" borderId="10" xfId="0" applyNumberFormat="1" applyFont="1" applyBorder="1" applyAlignment="1">
      <alignment horizontal="left" wrapText="1"/>
    </xf>
    <xf numFmtId="0" fontId="9" fillId="0" borderId="0" xfId="0" applyFont="1" applyBorder="1" applyAlignment="1">
      <alignment horizontal="left" vertical="top" wrapText="1"/>
    </xf>
    <xf numFmtId="0" fontId="8" fillId="0" borderId="10" xfId="0" applyNumberFormat="1" applyFont="1" applyBorder="1" applyAlignment="1">
      <alignment horizontal="right" vertical="top" wrapText="1"/>
    </xf>
    <xf numFmtId="0" fontId="8" fillId="0" borderId="10" xfId="0" applyFont="1" applyBorder="1" applyAlignment="1">
      <alignment horizontal="right" vertical="top" wrapText="1"/>
    </xf>
    <xf numFmtId="0" fontId="3" fillId="35" borderId="0" xfId="0" applyFont="1" applyFill="1" applyBorder="1" applyAlignment="1">
      <alignment horizontal="left" vertical="top"/>
    </xf>
    <xf numFmtId="0" fontId="8" fillId="0" borderId="14" xfId="0" applyFont="1" applyBorder="1" applyAlignment="1">
      <alignment horizontal="left" vertical="top" wrapText="1"/>
    </xf>
    <xf numFmtId="164" fontId="8" fillId="0" borderId="14" xfId="0" applyNumberFormat="1" applyFont="1" applyBorder="1" applyAlignment="1">
      <alignment horizontal="left" vertical="top" wrapText="1"/>
    </xf>
    <xf numFmtId="0" fontId="8" fillId="0" borderId="15" xfId="0" applyNumberFormat="1" applyFont="1" applyBorder="1" applyAlignment="1">
      <alignment horizontal="left" vertical="top" wrapText="1"/>
    </xf>
    <xf numFmtId="0" fontId="8" fillId="0" borderId="15" xfId="0" applyNumberFormat="1" applyFont="1" applyBorder="1" applyAlignment="1">
      <alignment horizontal="right" vertical="top" wrapText="1"/>
    </xf>
    <xf numFmtId="0" fontId="2" fillId="0" borderId="0" xfId="0" applyFont="1" applyBorder="1" applyAlignment="1">
      <alignment horizontal="center" vertical="top" wrapText="1"/>
    </xf>
    <xf numFmtId="0" fontId="6" fillId="0" borderId="0" xfId="0" applyFont="1" applyBorder="1" applyAlignment="1">
      <alignment horizontal="center" vertical="top" wrapText="1"/>
    </xf>
    <xf numFmtId="0" fontId="7" fillId="34" borderId="0" xfId="0" applyFont="1" applyFill="1" applyBorder="1" applyAlignment="1">
      <alignment horizontal="left" wrapText="1"/>
    </xf>
    <xf numFmtId="0" fontId="7" fillId="21" borderId="0" xfId="0" applyFont="1" applyFill="1" applyBorder="1" applyAlignment="1">
      <alignment horizontal="left" vertical="top"/>
    </xf>
    <xf numFmtId="0" fontId="11" fillId="0" borderId="0" xfId="0" applyFont="1" applyBorder="1" applyAlignment="1">
      <alignment horizontal="left" vertical="top" wrapText="1"/>
    </xf>
    <xf numFmtId="0" fontId="6" fillId="0" borderId="0" xfId="0" applyFont="1" applyBorder="1" applyAlignment="1">
      <alignment horizontal="center"/>
    </xf>
    <xf numFmtId="0" fontId="12" fillId="0" borderId="0" xfId="0" applyNumberFormat="1" applyFont="1" applyBorder="1" applyAlignment="1">
      <alignment horizontal="left" vertical="top" wrapText="1"/>
    </xf>
    <xf numFmtId="0" fontId="7" fillId="33" borderId="0" xfId="0" applyFont="1" applyFill="1" applyBorder="1" applyAlignment="1">
      <alignment horizontal="left" vertical="top"/>
    </xf>
    <xf numFmtId="0" fontId="11" fillId="0" borderId="0" xfId="0" applyFont="1" applyBorder="1" applyAlignment="1">
      <alignment horizontal="left" vertical="top"/>
    </xf>
    <xf numFmtId="0" fontId="10" fillId="0" borderId="16" xfId="0" applyFont="1" applyBorder="1" applyAlignment="1">
      <alignment horizontal="left" vertical="top" wrapText="1"/>
    </xf>
    <xf numFmtId="0" fontId="10" fillId="0" borderId="16" xfId="0" applyFont="1" applyBorder="1" applyAlignment="1">
      <alignment horizontal="left" vertical="top"/>
    </xf>
    <xf numFmtId="0" fontId="10" fillId="0" borderId="16" xfId="0" applyFont="1" applyBorder="1" applyAlignment="1">
      <alignment horizontal="left" wrapText="1"/>
    </xf>
    <xf numFmtId="0" fontId="10" fillId="0" borderId="0" xfId="0" applyFont="1" applyBorder="1" applyAlignment="1">
      <alignment horizontal="left" vertical="top" wrapText="1"/>
    </xf>
    <xf numFmtId="2" fontId="10" fillId="0" borderId="0" xfId="0" applyNumberFormat="1" applyFont="1" applyBorder="1" applyAlignment="1">
      <alignment horizontal="left" wrapText="1"/>
    </xf>
    <xf numFmtId="2" fontId="5" fillId="0" borderId="0" xfId="0" applyNumberFormat="1" applyFont="1" applyBorder="1" applyAlignment="1">
      <alignment horizontal="left" wrapText="1"/>
    </xf>
    <xf numFmtId="0" fontId="5" fillId="0" borderId="16" xfId="0" applyFont="1" applyBorder="1" applyAlignment="1">
      <alignment horizontal="left" wrapText="1"/>
    </xf>
    <xf numFmtId="0" fontId="8" fillId="0" borderId="16" xfId="0" applyFont="1" applyBorder="1" applyAlignment="1">
      <alignment horizontal="left" vertical="top" wrapText="1"/>
    </xf>
    <xf numFmtId="0" fontId="10" fillId="0" borderId="0" xfId="0" applyFont="1" applyBorder="1" applyAlignment="1">
      <alignment horizontal="left" wrapText="1"/>
    </xf>
    <xf numFmtId="2" fontId="10" fillId="0" borderId="16" xfId="0" applyNumberFormat="1" applyFont="1" applyBorder="1" applyAlignment="1">
      <alignment horizontal="left" vertical="top" wrapText="1"/>
    </xf>
    <xf numFmtId="0" fontId="8" fillId="0" borderId="11" xfId="0" applyFont="1" applyBorder="1" applyAlignment="1">
      <alignment horizontal="left" vertical="top" wrapText="1"/>
    </xf>
    <xf numFmtId="0" fontId="8" fillId="0" borderId="17" xfId="0" applyFont="1" applyBorder="1" applyAlignment="1">
      <alignment horizontal="left" vertical="top" wrapText="1"/>
    </xf>
    <xf numFmtId="0" fontId="8" fillId="0" borderId="14"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Basic Summary - All BASIC</a:t>
            </a:r>
          </a:p>
        </c:rich>
      </c:tx>
      <c:layout>
        <c:manualLayout>
          <c:xMode val="factor"/>
          <c:yMode val="factor"/>
          <c:x val="-0.19075"/>
          <c:y val="-0.01025"/>
        </c:manualLayout>
      </c:layout>
      <c:spPr>
        <a:noFill/>
        <a:ln w="3175">
          <a:noFill/>
        </a:ln>
      </c:spPr>
    </c:title>
    <c:plotArea>
      <c:layout>
        <c:manualLayout>
          <c:xMode val="edge"/>
          <c:yMode val="edge"/>
          <c:x val="0.008"/>
          <c:y val="0.14625"/>
          <c:w val="0.8955"/>
          <c:h val="0.69025"/>
        </c:manualLayout>
      </c:layout>
      <c:barChart>
        <c:barDir val="col"/>
        <c:grouping val="clustered"/>
        <c:varyColors val="0"/>
        <c:ser>
          <c:idx val="0"/>
          <c:order val="0"/>
          <c:tx>
            <c:v>Basic Summary - All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'BASIC Data Summary '!$B$2:$B$4</c:f>
              <c:strCache/>
            </c:strRef>
          </c:cat>
          <c:val>
            <c:numRef>
              <c:f>'BASIC Data Summary '!$D$2:$D$4</c:f>
              <c:numCache/>
            </c:numRef>
          </c:val>
        </c:ser>
        <c:axId val="25637109"/>
        <c:axId val="29407390"/>
      </c:barChart>
      <c:catAx>
        <c:axId val="25637109"/>
        <c:scaling>
          <c:orientation val="minMax"/>
        </c:scaling>
        <c:axPos val="b"/>
        <c:delete val="0"/>
        <c:numFmt formatCode="General" sourceLinked="1"/>
        <c:majorTickMark val="out"/>
        <c:minorTickMark val="none"/>
        <c:tickLblPos val="low"/>
        <c:spPr>
          <a:ln w="3175">
            <a:solidFill>
              <a:srgbClr val="808080"/>
            </a:solidFill>
          </a:ln>
        </c:spPr>
        <c:crossAx val="29407390"/>
        <c:crosses val="autoZero"/>
        <c:auto val="1"/>
        <c:lblOffset val="10"/>
        <c:tickLblSkip val="1"/>
        <c:noMultiLvlLbl val="0"/>
      </c:catAx>
      <c:valAx>
        <c:axId val="294073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63710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0175"/>
          <c:y val="-0.010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5"/>
          <c:w val="0.8955"/>
          <c:h val="0.68775"/>
        </c:manualLayout>
      </c:layout>
      <c:barChart>
        <c:barDir val="col"/>
        <c:grouping val="clustered"/>
        <c:varyColors val="0"/>
        <c:ser>
          <c:idx val="0"/>
          <c:order val="0"/>
          <c:tx>
            <c:strRef>
              <c:f>'BASIC Data Summary '!$A$210</c:f>
              <c:strCache>
                <c:ptCount val="1"/>
                <c:pt idx="0">
                  <c:v>Emergency Preparedness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'BASIC Data Summary '!$B$211:$B$213</c:f>
              <c:strCache/>
            </c:strRef>
          </c:cat>
          <c:val>
            <c:numRef>
              <c:f>'BASIC Data Summary '!$D$211:$D$213</c:f>
              <c:numCache/>
            </c:numRef>
          </c:val>
        </c:ser>
        <c:axId val="41135839"/>
        <c:axId val="34678232"/>
      </c:barChart>
      <c:catAx>
        <c:axId val="41135839"/>
        <c:scaling>
          <c:orientation val="minMax"/>
        </c:scaling>
        <c:axPos val="b"/>
        <c:delete val="0"/>
        <c:numFmt formatCode="General" sourceLinked="1"/>
        <c:majorTickMark val="out"/>
        <c:minorTickMark val="none"/>
        <c:tickLblPos val="low"/>
        <c:spPr>
          <a:ln w="3175">
            <a:solidFill>
              <a:srgbClr val="808080"/>
            </a:solidFill>
          </a:ln>
        </c:spPr>
        <c:crossAx val="34678232"/>
        <c:crosses val="autoZero"/>
        <c:auto val="1"/>
        <c:lblOffset val="10"/>
        <c:tickLblSkip val="1"/>
        <c:noMultiLvlLbl val="0"/>
      </c:catAx>
      <c:valAx>
        <c:axId val="346782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1358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28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'BASIC Data Summary '!$A$147</c:f>
              <c:strCache>
                <c:ptCount val="1"/>
                <c:pt idx="0">
                  <c:v>Environmental Control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'BASIC Data Summary '!$B$127:$B$129</c:f>
              <c:strCache/>
            </c:strRef>
          </c:cat>
          <c:val>
            <c:numRef>
              <c:f>'BASIC Data Summary '!$D$148:$D$150</c:f>
              <c:numCache/>
            </c:numRef>
          </c:val>
        </c:ser>
        <c:axId val="43668633"/>
        <c:axId val="57473378"/>
      </c:barChart>
      <c:catAx>
        <c:axId val="43668633"/>
        <c:scaling>
          <c:orientation val="minMax"/>
        </c:scaling>
        <c:axPos val="b"/>
        <c:delete val="0"/>
        <c:numFmt formatCode="General" sourceLinked="1"/>
        <c:majorTickMark val="out"/>
        <c:minorTickMark val="none"/>
        <c:tickLblPos val="low"/>
        <c:spPr>
          <a:ln w="3175">
            <a:solidFill>
              <a:srgbClr val="808080"/>
            </a:solidFill>
          </a:ln>
        </c:spPr>
        <c:crossAx val="57473378"/>
        <c:crosses val="autoZero"/>
        <c:auto val="1"/>
        <c:lblOffset val="10"/>
        <c:tickLblSkip val="1"/>
        <c:noMultiLvlLbl val="0"/>
      </c:catAx>
      <c:valAx>
        <c:axId val="574733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66863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Good Summary - All GOOD</a:t>
            </a:r>
          </a:p>
        </c:rich>
      </c:tx>
      <c:layout>
        <c:manualLayout>
          <c:xMode val="factor"/>
          <c:yMode val="factor"/>
          <c:x val="-0.18175"/>
          <c:y val="-0.01025"/>
        </c:manualLayout>
      </c:layout>
      <c:spPr>
        <a:noFill/>
        <a:ln w="3175">
          <a:noFill/>
        </a:ln>
      </c:spPr>
    </c:title>
    <c:plotArea>
      <c:layout>
        <c:manualLayout>
          <c:xMode val="edge"/>
          <c:yMode val="edge"/>
          <c:x val="0.008"/>
          <c:y val="0.14625"/>
          <c:w val="0.8955"/>
          <c:h val="0.69025"/>
        </c:manualLayout>
      </c:layout>
      <c:barChart>
        <c:barDir val="col"/>
        <c:grouping val="clustered"/>
        <c:varyColors val="0"/>
        <c:ser>
          <c:idx val="0"/>
          <c:order val="0"/>
          <c:tx>
            <c:v>Basic Summary - All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'GOOD Data Summary '!$B$2:$B$4</c:f>
              <c:strCache/>
            </c:strRef>
          </c:cat>
          <c:val>
            <c:numRef>
              <c:f>'GOOD Data Summary '!$D$2:$D$4</c:f>
              <c:numCache/>
            </c:numRef>
          </c:val>
        </c:ser>
        <c:axId val="47498355"/>
        <c:axId val="24832012"/>
      </c:barChart>
      <c:catAx>
        <c:axId val="47498355"/>
        <c:scaling>
          <c:orientation val="minMax"/>
        </c:scaling>
        <c:axPos val="b"/>
        <c:delete val="0"/>
        <c:numFmt formatCode="General" sourceLinked="1"/>
        <c:majorTickMark val="out"/>
        <c:minorTickMark val="none"/>
        <c:tickLblPos val="low"/>
        <c:spPr>
          <a:ln w="3175">
            <a:solidFill>
              <a:srgbClr val="808080"/>
            </a:solidFill>
          </a:ln>
        </c:spPr>
        <c:crossAx val="24832012"/>
        <c:crosses val="autoZero"/>
        <c:auto val="1"/>
        <c:lblOffset val="10"/>
        <c:tickLblSkip val="1"/>
        <c:noMultiLvlLbl val="0"/>
      </c:catAx>
      <c:valAx>
        <c:axId val="248320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983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1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425"/>
          <c:w val="0.8955"/>
          <c:h val="0.7"/>
        </c:manualLayout>
      </c:layout>
      <c:barChart>
        <c:barDir val="col"/>
        <c:grouping val="clustered"/>
        <c:varyColors val="0"/>
        <c:ser>
          <c:idx val="0"/>
          <c:order val="0"/>
          <c:tx>
            <c:strRef>
              <c:f>'GOOD Data Summary '!$A$21</c:f>
              <c:strCache>
                <c:ptCount val="1"/>
                <c:pt idx="0">
                  <c:v>Policy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'GOOD Data Summary '!$B$22:$B$24</c:f>
              <c:strCache/>
            </c:strRef>
          </c:cat>
          <c:val>
            <c:numRef>
              <c:f>'GOOD Data Summary '!$D$22:$D$24</c:f>
              <c:numCache/>
            </c:numRef>
          </c:val>
        </c:ser>
        <c:axId val="22161517"/>
        <c:axId val="65235926"/>
      </c:barChart>
      <c:catAx>
        <c:axId val="22161517"/>
        <c:scaling>
          <c:orientation val="minMax"/>
        </c:scaling>
        <c:axPos val="b"/>
        <c:delete val="0"/>
        <c:numFmt formatCode="General" sourceLinked="1"/>
        <c:majorTickMark val="out"/>
        <c:minorTickMark val="none"/>
        <c:tickLblPos val="low"/>
        <c:spPr>
          <a:ln w="3175">
            <a:solidFill>
              <a:srgbClr val="808080"/>
            </a:solidFill>
          </a:ln>
        </c:spPr>
        <c:crossAx val="65235926"/>
        <c:crosses val="autoZero"/>
        <c:auto val="1"/>
        <c:lblOffset val="10"/>
        <c:tickLblSkip val="1"/>
        <c:noMultiLvlLbl val="0"/>
      </c:catAx>
      <c:valAx>
        <c:axId val="652359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16151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77"/>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425"/>
          <c:w val="0.8955"/>
          <c:h val="0.7"/>
        </c:manualLayout>
      </c:layout>
      <c:barChart>
        <c:barDir val="col"/>
        <c:grouping val="clustered"/>
        <c:varyColors val="0"/>
        <c:ser>
          <c:idx val="0"/>
          <c:order val="0"/>
          <c:tx>
            <c:strRef>
              <c:f>'GOOD Data Summary '!$A$42</c:f>
              <c:strCache>
                <c:ptCount val="1"/>
                <c:pt idx="0">
                  <c:v>Buildings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'GOOD Data Summary '!$B$43:$B$45</c:f>
              <c:strCache/>
            </c:strRef>
          </c:cat>
          <c:val>
            <c:numRef>
              <c:f>'GOOD Data Summary '!$D$43:$D$45</c:f>
              <c:numCache/>
            </c:numRef>
          </c:val>
        </c:ser>
        <c:axId val="50252423"/>
        <c:axId val="49618624"/>
      </c:barChart>
      <c:catAx>
        <c:axId val="50252423"/>
        <c:scaling>
          <c:orientation val="minMax"/>
        </c:scaling>
        <c:axPos val="b"/>
        <c:delete val="0"/>
        <c:numFmt formatCode="General" sourceLinked="1"/>
        <c:majorTickMark val="out"/>
        <c:minorTickMark val="none"/>
        <c:tickLblPos val="low"/>
        <c:spPr>
          <a:ln w="3175">
            <a:solidFill>
              <a:srgbClr val="808080"/>
            </a:solidFill>
          </a:ln>
        </c:spPr>
        <c:crossAx val="49618624"/>
        <c:crosses val="autoZero"/>
        <c:auto val="1"/>
        <c:lblOffset val="10"/>
        <c:tickLblSkip val="1"/>
        <c:noMultiLvlLbl val="0"/>
      </c:catAx>
      <c:valAx>
        <c:axId val="496186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5242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475"/>
          <c:y val="-0.010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825"/>
          <c:w val="0.8955"/>
          <c:h val="0.69525"/>
        </c:manualLayout>
      </c:layout>
      <c:barChart>
        <c:barDir val="col"/>
        <c:grouping val="clustered"/>
        <c:varyColors val="0"/>
        <c:ser>
          <c:idx val="0"/>
          <c:order val="0"/>
          <c:tx>
            <c:strRef>
              <c:f>'GOOD Data Summary '!$A$63</c:f>
              <c:strCache>
                <c:ptCount val="1"/>
                <c:pt idx="0">
                  <c:v>Storage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'GOOD Data Summary '!$B$64:$B$66</c:f>
              <c:strCache/>
            </c:strRef>
          </c:cat>
          <c:val>
            <c:numRef>
              <c:f>'GOOD Data Summary '!$D$64:$D$66</c:f>
              <c:numCache/>
            </c:numRef>
          </c:val>
        </c:ser>
        <c:axId val="43914433"/>
        <c:axId val="59685578"/>
      </c:barChart>
      <c:catAx>
        <c:axId val="43914433"/>
        <c:scaling>
          <c:orientation val="minMax"/>
        </c:scaling>
        <c:axPos val="b"/>
        <c:delete val="0"/>
        <c:numFmt formatCode="General" sourceLinked="1"/>
        <c:majorTickMark val="out"/>
        <c:minorTickMark val="none"/>
        <c:tickLblPos val="low"/>
        <c:spPr>
          <a:ln w="3175">
            <a:solidFill>
              <a:srgbClr val="808080"/>
            </a:solidFill>
          </a:ln>
        </c:spPr>
        <c:crossAx val="59685578"/>
        <c:crosses val="autoZero"/>
        <c:auto val="1"/>
        <c:lblOffset val="10"/>
        <c:tickLblSkip val="1"/>
        <c:noMultiLvlLbl val="0"/>
      </c:catAx>
      <c:valAx>
        <c:axId val="596855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1443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215"/>
          <c:y val="-0.010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825"/>
          <c:w val="0.8955"/>
          <c:h val="0.69525"/>
        </c:manualLayout>
      </c:layout>
      <c:barChart>
        <c:barDir val="col"/>
        <c:grouping val="clustered"/>
        <c:varyColors val="0"/>
        <c:ser>
          <c:idx val="0"/>
          <c:order val="0"/>
          <c:tx>
            <c:strRef>
              <c:f>'GOOD Data Summary '!$A$84</c:f>
              <c:strCache>
                <c:ptCount val="1"/>
                <c:pt idx="0">
                  <c:v>Housekeeping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'GOOD Data Summary '!$B$85:$B$87</c:f>
              <c:strCache/>
            </c:strRef>
          </c:cat>
          <c:val>
            <c:numRef>
              <c:f>'GOOD Data Summary '!$D$85:$D$87</c:f>
              <c:numCache/>
            </c:numRef>
          </c:val>
        </c:ser>
        <c:axId val="299291"/>
        <c:axId val="2693620"/>
      </c:barChart>
      <c:catAx>
        <c:axId val="299291"/>
        <c:scaling>
          <c:orientation val="minMax"/>
        </c:scaling>
        <c:axPos val="b"/>
        <c:delete val="0"/>
        <c:numFmt formatCode="General" sourceLinked="1"/>
        <c:majorTickMark val="out"/>
        <c:minorTickMark val="none"/>
        <c:tickLblPos val="low"/>
        <c:spPr>
          <a:ln w="3175">
            <a:solidFill>
              <a:srgbClr val="808080"/>
            </a:solidFill>
          </a:ln>
        </c:spPr>
        <c:crossAx val="2693620"/>
        <c:crosses val="autoZero"/>
        <c:auto val="1"/>
        <c:lblOffset val="10"/>
        <c:tickLblSkip val="1"/>
        <c:noMultiLvlLbl val="0"/>
      </c:catAx>
      <c:valAx>
        <c:axId val="26936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92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08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'GOOD Data Summary '!$A$105</c:f>
              <c:strCache>
                <c:ptCount val="1"/>
                <c:pt idx="0">
                  <c:v>Handling &amp; Use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'GOOD Data Summary '!$B$106:$B$108</c:f>
              <c:strCache/>
            </c:strRef>
          </c:cat>
          <c:val>
            <c:numRef>
              <c:f>'GOOD Data Summary '!$D$106:$D$108</c:f>
              <c:numCache/>
            </c:numRef>
          </c:val>
        </c:ser>
        <c:axId val="24242581"/>
        <c:axId val="16856638"/>
      </c:barChart>
      <c:catAx>
        <c:axId val="24242581"/>
        <c:scaling>
          <c:orientation val="minMax"/>
        </c:scaling>
        <c:axPos val="b"/>
        <c:delete val="0"/>
        <c:numFmt formatCode="General" sourceLinked="1"/>
        <c:majorTickMark val="out"/>
        <c:minorTickMark val="none"/>
        <c:tickLblPos val="low"/>
        <c:spPr>
          <a:ln w="3175">
            <a:solidFill>
              <a:srgbClr val="808080"/>
            </a:solidFill>
          </a:ln>
        </c:spPr>
        <c:crossAx val="16856638"/>
        <c:crosses val="autoZero"/>
        <c:auto val="1"/>
        <c:lblOffset val="10"/>
        <c:tickLblSkip val="1"/>
        <c:noMultiLvlLbl val="0"/>
      </c:catAx>
      <c:valAx>
        <c:axId val="168566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425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88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'GOOD Data Summary '!$A$126</c:f>
              <c:strCache>
                <c:ptCount val="1"/>
                <c:pt idx="0">
                  <c:v>Environmental monitoring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'GOOD Data Summary '!$B$127:$B$129</c:f>
              <c:strCache/>
            </c:strRef>
          </c:cat>
          <c:val>
            <c:numRef>
              <c:f>'GOOD Data Summary '!$D$127:$D$129</c:f>
              <c:numCache/>
            </c:numRef>
          </c:val>
        </c:ser>
        <c:axId val="17492015"/>
        <c:axId val="23210408"/>
      </c:barChart>
      <c:catAx>
        <c:axId val="17492015"/>
        <c:scaling>
          <c:orientation val="minMax"/>
        </c:scaling>
        <c:axPos val="b"/>
        <c:delete val="0"/>
        <c:numFmt formatCode="General" sourceLinked="1"/>
        <c:majorTickMark val="out"/>
        <c:minorTickMark val="none"/>
        <c:tickLblPos val="low"/>
        <c:spPr>
          <a:ln w="3175">
            <a:solidFill>
              <a:srgbClr val="808080"/>
            </a:solidFill>
          </a:ln>
        </c:spPr>
        <c:crossAx val="23210408"/>
        <c:crosses val="autoZero"/>
        <c:auto val="1"/>
        <c:lblOffset val="10"/>
        <c:tickLblSkip val="1"/>
        <c:noMultiLvlLbl val="0"/>
      </c:catAx>
      <c:valAx>
        <c:axId val="232104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49201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3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325"/>
          <c:w val="0.8955"/>
          <c:h val="0.70475"/>
        </c:manualLayout>
      </c:layout>
      <c:barChart>
        <c:barDir val="col"/>
        <c:grouping val="clustered"/>
        <c:varyColors val="0"/>
        <c:ser>
          <c:idx val="0"/>
          <c:order val="0"/>
          <c:tx>
            <c:strRef>
              <c:f>'GOOD Data Summary '!$A$168</c:f>
              <c:strCache>
                <c:ptCount val="1"/>
                <c:pt idx="0">
                  <c:v>Conservation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'GOOD Data Summary '!$B$169:$B$171</c:f>
              <c:strCache/>
            </c:strRef>
          </c:cat>
          <c:val>
            <c:numRef>
              <c:f>'GOOD Data Summary '!$D$169:$D$171</c:f>
              <c:numCache/>
            </c:numRef>
          </c:val>
        </c:ser>
        <c:axId val="7567081"/>
        <c:axId val="994866"/>
      </c:barChart>
      <c:catAx>
        <c:axId val="7567081"/>
        <c:scaling>
          <c:orientation val="minMax"/>
        </c:scaling>
        <c:axPos val="b"/>
        <c:delete val="0"/>
        <c:numFmt formatCode="General" sourceLinked="1"/>
        <c:majorTickMark val="out"/>
        <c:minorTickMark val="none"/>
        <c:tickLblPos val="low"/>
        <c:spPr>
          <a:ln w="3175">
            <a:solidFill>
              <a:srgbClr val="808080"/>
            </a:solidFill>
          </a:ln>
        </c:spPr>
        <c:crossAx val="994866"/>
        <c:crosses val="autoZero"/>
        <c:auto val="1"/>
        <c:lblOffset val="10"/>
        <c:tickLblSkip val="1"/>
        <c:noMultiLvlLbl val="0"/>
      </c:catAx>
      <c:valAx>
        <c:axId val="9948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670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1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425"/>
          <c:w val="0.8955"/>
          <c:h val="0.7"/>
        </c:manualLayout>
      </c:layout>
      <c:barChart>
        <c:barDir val="col"/>
        <c:grouping val="clustered"/>
        <c:varyColors val="0"/>
        <c:ser>
          <c:idx val="0"/>
          <c:order val="0"/>
          <c:tx>
            <c:strRef>
              <c:f>'BASIC Data Summary '!$A$21</c:f>
              <c:strCache>
                <c:ptCount val="1"/>
                <c:pt idx="0">
                  <c:v>Policy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'BASIC Data Summary '!$B$22:$B$24</c:f>
              <c:strCache/>
            </c:strRef>
          </c:cat>
          <c:val>
            <c:numRef>
              <c:f>'BASIC Data Summary '!$D$22:$D$24</c:f>
              <c:numCache/>
            </c:numRef>
          </c:val>
        </c:ser>
        <c:axId val="63339919"/>
        <c:axId val="33188360"/>
      </c:barChart>
      <c:catAx>
        <c:axId val="63339919"/>
        <c:scaling>
          <c:orientation val="minMax"/>
        </c:scaling>
        <c:axPos val="b"/>
        <c:delete val="0"/>
        <c:numFmt formatCode="General" sourceLinked="1"/>
        <c:majorTickMark val="out"/>
        <c:minorTickMark val="none"/>
        <c:tickLblPos val="low"/>
        <c:spPr>
          <a:ln w="3175">
            <a:solidFill>
              <a:srgbClr val="808080"/>
            </a:solidFill>
          </a:ln>
        </c:spPr>
        <c:crossAx val="33188360"/>
        <c:crosses val="autoZero"/>
        <c:auto val="1"/>
        <c:lblOffset val="10"/>
        <c:tickLblSkip val="1"/>
        <c:noMultiLvlLbl val="0"/>
      </c:catAx>
      <c:valAx>
        <c:axId val="331883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3399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925"/>
          <c:y val="-0.010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525"/>
          <c:w val="0.8955"/>
          <c:h val="0.6975"/>
        </c:manualLayout>
      </c:layout>
      <c:barChart>
        <c:barDir val="col"/>
        <c:grouping val="clustered"/>
        <c:varyColors val="0"/>
        <c:ser>
          <c:idx val="0"/>
          <c:order val="0"/>
          <c:tx>
            <c:strRef>
              <c:f>'GOOD Data Summary '!$A$189</c:f>
              <c:strCache>
                <c:ptCount val="1"/>
                <c:pt idx="0">
                  <c:v>Surrogates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'GOOD Data Summary '!$B$190:$B$192</c:f>
              <c:strCache/>
            </c:strRef>
          </c:cat>
          <c:val>
            <c:numRef>
              <c:f>'GOOD Data Summary '!$D$190:$D$192</c:f>
              <c:numCache/>
            </c:numRef>
          </c:val>
        </c:ser>
        <c:axId val="8953795"/>
        <c:axId val="13475292"/>
      </c:barChart>
      <c:catAx>
        <c:axId val="8953795"/>
        <c:scaling>
          <c:orientation val="minMax"/>
        </c:scaling>
        <c:axPos val="b"/>
        <c:delete val="0"/>
        <c:numFmt formatCode="General" sourceLinked="1"/>
        <c:majorTickMark val="out"/>
        <c:minorTickMark val="none"/>
        <c:tickLblPos val="low"/>
        <c:spPr>
          <a:ln w="3175">
            <a:solidFill>
              <a:srgbClr val="808080"/>
            </a:solidFill>
          </a:ln>
        </c:spPr>
        <c:crossAx val="13475292"/>
        <c:crosses val="autoZero"/>
        <c:auto val="1"/>
        <c:lblOffset val="10"/>
        <c:tickLblSkip val="1"/>
        <c:noMultiLvlLbl val="0"/>
      </c:catAx>
      <c:valAx>
        <c:axId val="134752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95379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017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'GOOD Data Summary '!$A$210</c:f>
              <c:strCache>
                <c:ptCount val="1"/>
                <c:pt idx="0">
                  <c:v>Emergency Preparedness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'GOOD Data Summary '!$B$211:$B$213</c:f>
              <c:strCache/>
            </c:strRef>
          </c:cat>
          <c:val>
            <c:numRef>
              <c:f>'GOOD Data Summary '!$D$211:$D$213</c:f>
              <c:numCache/>
            </c:numRef>
          </c:val>
        </c:ser>
        <c:axId val="54168765"/>
        <c:axId val="17756838"/>
      </c:barChart>
      <c:catAx>
        <c:axId val="54168765"/>
        <c:scaling>
          <c:orientation val="minMax"/>
        </c:scaling>
        <c:axPos val="b"/>
        <c:delete val="0"/>
        <c:numFmt formatCode="General" sourceLinked="1"/>
        <c:majorTickMark val="out"/>
        <c:minorTickMark val="none"/>
        <c:tickLblPos val="low"/>
        <c:spPr>
          <a:ln w="3175">
            <a:solidFill>
              <a:srgbClr val="808080"/>
            </a:solidFill>
          </a:ln>
        </c:spPr>
        <c:crossAx val="17756838"/>
        <c:crosses val="autoZero"/>
        <c:auto val="1"/>
        <c:lblOffset val="10"/>
        <c:tickLblSkip val="1"/>
        <c:noMultiLvlLbl val="0"/>
      </c:catAx>
      <c:valAx>
        <c:axId val="177568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687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24"/>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'GOOD Data Summary '!$A$147</c:f>
              <c:strCache>
                <c:ptCount val="1"/>
                <c:pt idx="0">
                  <c:v>Environmental control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'GOOD Data Summary '!$B$148:$B$150</c:f>
              <c:strCache/>
            </c:strRef>
          </c:cat>
          <c:val>
            <c:numRef>
              <c:f>'GOOD Data Summary '!$D$148:$D$150</c:f>
              <c:numCache/>
            </c:numRef>
          </c:val>
        </c:ser>
        <c:axId val="25593815"/>
        <c:axId val="29017744"/>
      </c:barChart>
      <c:catAx>
        <c:axId val="25593815"/>
        <c:scaling>
          <c:orientation val="minMax"/>
        </c:scaling>
        <c:axPos val="b"/>
        <c:delete val="0"/>
        <c:numFmt formatCode="General" sourceLinked="1"/>
        <c:majorTickMark val="out"/>
        <c:minorTickMark val="none"/>
        <c:tickLblPos val="low"/>
        <c:spPr>
          <a:ln w="3175">
            <a:solidFill>
              <a:srgbClr val="808080"/>
            </a:solidFill>
          </a:ln>
        </c:spPr>
        <c:crossAx val="29017744"/>
        <c:crosses val="autoZero"/>
        <c:auto val="1"/>
        <c:lblOffset val="10"/>
        <c:tickLblSkip val="1"/>
        <c:noMultiLvlLbl val="0"/>
      </c:catAx>
      <c:valAx>
        <c:axId val="290177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59381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Best Summary - All BEST</a:t>
            </a:r>
          </a:p>
        </c:rich>
      </c:tx>
      <c:layout>
        <c:manualLayout>
          <c:xMode val="factor"/>
          <c:yMode val="factor"/>
          <c:x val="-0.21075"/>
          <c:y val="-0.01025"/>
        </c:manualLayout>
      </c:layout>
      <c:spPr>
        <a:noFill/>
        <a:ln w="3175">
          <a:noFill/>
        </a:ln>
      </c:spPr>
    </c:title>
    <c:plotArea>
      <c:layout>
        <c:manualLayout>
          <c:xMode val="edge"/>
          <c:yMode val="edge"/>
          <c:x val="0.008"/>
          <c:y val="0.14625"/>
          <c:w val="0.8955"/>
          <c:h val="0.69025"/>
        </c:manualLayout>
      </c:layout>
      <c:barChart>
        <c:barDir val="col"/>
        <c:grouping val="clustered"/>
        <c:varyColors val="0"/>
        <c:ser>
          <c:idx val="0"/>
          <c:order val="0"/>
          <c:tx>
            <c:v>Basic Summary - All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'BEST Data Summary '!$B$2:$B$4</c:f>
              <c:strCache/>
            </c:strRef>
          </c:cat>
          <c:val>
            <c:numRef>
              <c:f>'BEST Data Summary '!$D$2:$D$4</c:f>
              <c:numCache/>
            </c:numRef>
          </c:val>
        </c:ser>
        <c:axId val="59833105"/>
        <c:axId val="1627034"/>
      </c:barChart>
      <c:catAx>
        <c:axId val="59833105"/>
        <c:scaling>
          <c:orientation val="minMax"/>
        </c:scaling>
        <c:axPos val="b"/>
        <c:delete val="0"/>
        <c:numFmt formatCode="General" sourceLinked="1"/>
        <c:majorTickMark val="out"/>
        <c:minorTickMark val="none"/>
        <c:tickLblPos val="low"/>
        <c:spPr>
          <a:ln w="3175">
            <a:solidFill>
              <a:srgbClr val="808080"/>
            </a:solidFill>
          </a:ln>
        </c:spPr>
        <c:crossAx val="1627034"/>
        <c:crosses val="autoZero"/>
        <c:auto val="1"/>
        <c:lblOffset val="10"/>
        <c:tickLblSkip val="1"/>
        <c:noMultiLvlLbl val="0"/>
      </c:catAx>
      <c:valAx>
        <c:axId val="16270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8331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1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425"/>
          <c:w val="0.8955"/>
          <c:h val="0.7"/>
        </c:manualLayout>
      </c:layout>
      <c:barChart>
        <c:barDir val="col"/>
        <c:grouping val="clustered"/>
        <c:varyColors val="0"/>
        <c:ser>
          <c:idx val="0"/>
          <c:order val="0"/>
          <c:tx>
            <c:strRef>
              <c:f>'BEST Data Summary '!$A$21</c:f>
              <c:strCache>
                <c:ptCount val="1"/>
                <c:pt idx="0">
                  <c:v>Policy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'BEST Data Summary '!$B$22:$B$24</c:f>
              <c:strCache/>
            </c:strRef>
          </c:cat>
          <c:val>
            <c:numRef>
              <c:f>'BEST Data Summary '!$D$22:$D$24</c:f>
              <c:numCache/>
            </c:numRef>
          </c:val>
        </c:ser>
        <c:axId val="14643307"/>
        <c:axId val="64680900"/>
      </c:barChart>
      <c:catAx>
        <c:axId val="14643307"/>
        <c:scaling>
          <c:orientation val="minMax"/>
        </c:scaling>
        <c:axPos val="b"/>
        <c:delete val="0"/>
        <c:numFmt formatCode="General" sourceLinked="1"/>
        <c:majorTickMark val="out"/>
        <c:minorTickMark val="none"/>
        <c:tickLblPos val="low"/>
        <c:spPr>
          <a:ln w="3175">
            <a:solidFill>
              <a:srgbClr val="808080"/>
            </a:solidFill>
          </a:ln>
        </c:spPr>
        <c:crossAx val="64680900"/>
        <c:crosses val="autoZero"/>
        <c:auto val="1"/>
        <c:lblOffset val="10"/>
        <c:tickLblSkip val="1"/>
        <c:noMultiLvlLbl val="0"/>
      </c:catAx>
      <c:valAx>
        <c:axId val="646809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6433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77"/>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425"/>
          <c:w val="0.8955"/>
          <c:h val="0.7"/>
        </c:manualLayout>
      </c:layout>
      <c:barChart>
        <c:barDir val="col"/>
        <c:grouping val="clustered"/>
        <c:varyColors val="0"/>
        <c:ser>
          <c:idx val="0"/>
          <c:order val="0"/>
          <c:tx>
            <c:strRef>
              <c:f>'BEST Data Summary '!$A$42</c:f>
              <c:strCache>
                <c:ptCount val="1"/>
                <c:pt idx="0">
                  <c:v>Buildings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'BEST Data Summary '!$B$43:$B$45</c:f>
              <c:strCache/>
            </c:strRef>
          </c:cat>
          <c:val>
            <c:numRef>
              <c:f>'BEST Data Summary '!$D$43:$D$45</c:f>
              <c:numCache/>
            </c:numRef>
          </c:val>
        </c:ser>
        <c:axId val="45257189"/>
        <c:axId val="4661518"/>
      </c:barChart>
      <c:catAx>
        <c:axId val="45257189"/>
        <c:scaling>
          <c:orientation val="minMax"/>
        </c:scaling>
        <c:axPos val="b"/>
        <c:delete val="0"/>
        <c:numFmt formatCode="General" sourceLinked="1"/>
        <c:majorTickMark val="out"/>
        <c:minorTickMark val="none"/>
        <c:tickLblPos val="low"/>
        <c:spPr>
          <a:ln w="3175">
            <a:solidFill>
              <a:srgbClr val="808080"/>
            </a:solidFill>
          </a:ln>
        </c:spPr>
        <c:crossAx val="4661518"/>
        <c:crosses val="autoZero"/>
        <c:auto val="1"/>
        <c:lblOffset val="10"/>
        <c:tickLblSkip val="1"/>
        <c:noMultiLvlLbl val="0"/>
      </c:catAx>
      <c:valAx>
        <c:axId val="46615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2571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475"/>
          <c:y val="-0.010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825"/>
          <c:w val="0.8955"/>
          <c:h val="0.69525"/>
        </c:manualLayout>
      </c:layout>
      <c:barChart>
        <c:barDir val="col"/>
        <c:grouping val="clustered"/>
        <c:varyColors val="0"/>
        <c:ser>
          <c:idx val="0"/>
          <c:order val="0"/>
          <c:tx>
            <c:strRef>
              <c:f>'BEST Data Summary '!$A$63</c:f>
              <c:strCache>
                <c:ptCount val="1"/>
                <c:pt idx="0">
                  <c:v>Storage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'BEST Data Summary '!$B$64:$B$66</c:f>
              <c:strCache/>
            </c:strRef>
          </c:cat>
          <c:val>
            <c:numRef>
              <c:f>'BEST Data Summary '!$D$64:$D$66</c:f>
              <c:numCache/>
            </c:numRef>
          </c:val>
        </c:ser>
        <c:axId val="41953663"/>
        <c:axId val="42038648"/>
      </c:barChart>
      <c:catAx>
        <c:axId val="41953663"/>
        <c:scaling>
          <c:orientation val="minMax"/>
        </c:scaling>
        <c:axPos val="b"/>
        <c:delete val="0"/>
        <c:numFmt formatCode="General" sourceLinked="1"/>
        <c:majorTickMark val="out"/>
        <c:minorTickMark val="none"/>
        <c:tickLblPos val="low"/>
        <c:spPr>
          <a:ln w="3175">
            <a:solidFill>
              <a:srgbClr val="808080"/>
            </a:solidFill>
          </a:ln>
        </c:spPr>
        <c:crossAx val="42038648"/>
        <c:crosses val="autoZero"/>
        <c:auto val="1"/>
        <c:lblOffset val="10"/>
        <c:tickLblSkip val="1"/>
        <c:noMultiLvlLbl val="0"/>
      </c:catAx>
      <c:valAx>
        <c:axId val="420386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9536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215"/>
          <c:y val="-0.010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825"/>
          <c:w val="0.8955"/>
          <c:h val="0.69525"/>
        </c:manualLayout>
      </c:layout>
      <c:barChart>
        <c:barDir val="col"/>
        <c:grouping val="clustered"/>
        <c:varyColors val="0"/>
        <c:ser>
          <c:idx val="0"/>
          <c:order val="0"/>
          <c:tx>
            <c:strRef>
              <c:f>'BEST Data Summary '!$A$84</c:f>
              <c:strCache>
                <c:ptCount val="1"/>
                <c:pt idx="0">
                  <c:v>Housekeeping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'BEST Data Summary '!$B$85:$B$87</c:f>
              <c:strCache/>
            </c:strRef>
          </c:cat>
          <c:val>
            <c:numRef>
              <c:f>'BEST Data Summary '!$D$85:$D$87</c:f>
              <c:numCache/>
            </c:numRef>
          </c:val>
        </c:ser>
        <c:axId val="42803513"/>
        <c:axId val="49687298"/>
      </c:barChart>
      <c:catAx>
        <c:axId val="42803513"/>
        <c:scaling>
          <c:orientation val="minMax"/>
        </c:scaling>
        <c:axPos val="b"/>
        <c:delete val="0"/>
        <c:numFmt formatCode="General" sourceLinked="1"/>
        <c:majorTickMark val="out"/>
        <c:minorTickMark val="none"/>
        <c:tickLblPos val="low"/>
        <c:spPr>
          <a:ln w="3175">
            <a:solidFill>
              <a:srgbClr val="808080"/>
            </a:solidFill>
          </a:ln>
        </c:spPr>
        <c:crossAx val="49687298"/>
        <c:crosses val="autoZero"/>
        <c:auto val="1"/>
        <c:lblOffset val="10"/>
        <c:tickLblSkip val="1"/>
        <c:noMultiLvlLbl val="0"/>
      </c:catAx>
      <c:valAx>
        <c:axId val="496872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8035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08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'BEST Data Summary '!$A$105</c:f>
              <c:strCache>
                <c:ptCount val="1"/>
                <c:pt idx="0">
                  <c:v>Handling &amp; Use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'BEST Data Summary '!$B$106:$B$108</c:f>
              <c:strCache/>
            </c:strRef>
          </c:cat>
          <c:val>
            <c:numRef>
              <c:f>'BEST Data Summary '!$D$106:$D$108</c:f>
              <c:numCache/>
            </c:numRef>
          </c:val>
        </c:ser>
        <c:axId val="44532499"/>
        <c:axId val="65248172"/>
      </c:barChart>
      <c:catAx>
        <c:axId val="44532499"/>
        <c:scaling>
          <c:orientation val="minMax"/>
        </c:scaling>
        <c:axPos val="b"/>
        <c:delete val="0"/>
        <c:numFmt formatCode="General" sourceLinked="1"/>
        <c:majorTickMark val="out"/>
        <c:minorTickMark val="none"/>
        <c:tickLblPos val="low"/>
        <c:spPr>
          <a:ln w="3175">
            <a:solidFill>
              <a:srgbClr val="808080"/>
            </a:solidFill>
          </a:ln>
        </c:spPr>
        <c:crossAx val="65248172"/>
        <c:crosses val="autoZero"/>
        <c:auto val="1"/>
        <c:lblOffset val="10"/>
        <c:tickLblSkip val="1"/>
        <c:noMultiLvlLbl val="0"/>
      </c:catAx>
      <c:valAx>
        <c:axId val="652481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3249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86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'BEST Data Summary '!$A$126</c:f>
              <c:strCache>
                <c:ptCount val="1"/>
                <c:pt idx="0">
                  <c:v>Environmental Monitoring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'BEST Data Summary '!$B$127:$B$129</c:f>
              <c:strCache/>
            </c:strRef>
          </c:cat>
          <c:val>
            <c:numRef>
              <c:f>'BEST Data Summary '!$D$127:$D$129</c:f>
              <c:numCache/>
            </c:numRef>
          </c:val>
        </c:ser>
        <c:axId val="50362637"/>
        <c:axId val="50610550"/>
      </c:barChart>
      <c:catAx>
        <c:axId val="50362637"/>
        <c:scaling>
          <c:orientation val="minMax"/>
        </c:scaling>
        <c:axPos val="b"/>
        <c:delete val="0"/>
        <c:numFmt formatCode="General" sourceLinked="1"/>
        <c:majorTickMark val="out"/>
        <c:minorTickMark val="none"/>
        <c:tickLblPos val="low"/>
        <c:spPr>
          <a:ln w="3175">
            <a:solidFill>
              <a:srgbClr val="808080"/>
            </a:solidFill>
          </a:ln>
        </c:spPr>
        <c:crossAx val="50610550"/>
        <c:crosses val="autoZero"/>
        <c:auto val="1"/>
        <c:lblOffset val="10"/>
        <c:tickLblSkip val="1"/>
        <c:noMultiLvlLbl val="0"/>
      </c:catAx>
      <c:valAx>
        <c:axId val="506105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36263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77"/>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425"/>
          <c:w val="0.8955"/>
          <c:h val="0.7"/>
        </c:manualLayout>
      </c:layout>
      <c:barChart>
        <c:barDir val="col"/>
        <c:grouping val="clustered"/>
        <c:varyColors val="0"/>
        <c:ser>
          <c:idx val="0"/>
          <c:order val="0"/>
          <c:tx>
            <c:strRef>
              <c:f>'BASIC Data Summary '!$A$42</c:f>
              <c:strCache>
                <c:ptCount val="1"/>
                <c:pt idx="0">
                  <c:v>Buildings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'BASIC Data Summary '!$B$43:$B$45</c:f>
              <c:strCache/>
            </c:strRef>
          </c:cat>
          <c:val>
            <c:numRef>
              <c:f>'BASIC Data Summary '!$D$43:$D$45</c:f>
              <c:numCache/>
            </c:numRef>
          </c:val>
        </c:ser>
        <c:axId val="30259785"/>
        <c:axId val="3902610"/>
      </c:barChart>
      <c:catAx>
        <c:axId val="30259785"/>
        <c:scaling>
          <c:orientation val="minMax"/>
        </c:scaling>
        <c:axPos val="b"/>
        <c:delete val="0"/>
        <c:numFmt formatCode="General" sourceLinked="1"/>
        <c:majorTickMark val="out"/>
        <c:minorTickMark val="none"/>
        <c:tickLblPos val="low"/>
        <c:spPr>
          <a:ln w="3175">
            <a:solidFill>
              <a:srgbClr val="808080"/>
            </a:solidFill>
          </a:ln>
        </c:spPr>
        <c:crossAx val="3902610"/>
        <c:crosses val="autoZero"/>
        <c:auto val="1"/>
        <c:lblOffset val="10"/>
        <c:tickLblSkip val="1"/>
        <c:noMultiLvlLbl val="0"/>
      </c:catAx>
      <c:valAx>
        <c:axId val="39026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2597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3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325"/>
          <c:w val="0.8955"/>
          <c:h val="0.70475"/>
        </c:manualLayout>
      </c:layout>
      <c:barChart>
        <c:barDir val="col"/>
        <c:grouping val="clustered"/>
        <c:varyColors val="0"/>
        <c:ser>
          <c:idx val="0"/>
          <c:order val="0"/>
          <c:tx>
            <c:strRef>
              <c:f>'BEST Data Summary '!$A$168</c:f>
              <c:strCache>
                <c:ptCount val="1"/>
                <c:pt idx="0">
                  <c:v>Conservation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'BEST Data Summary '!$B$169:$B$171</c:f>
              <c:strCache/>
            </c:strRef>
          </c:cat>
          <c:val>
            <c:numRef>
              <c:f>'BEST Data Summary '!$D$169:$D$171</c:f>
              <c:numCache/>
            </c:numRef>
          </c:val>
        </c:ser>
        <c:axId val="52841767"/>
        <c:axId val="5813856"/>
      </c:barChart>
      <c:catAx>
        <c:axId val="52841767"/>
        <c:scaling>
          <c:orientation val="minMax"/>
        </c:scaling>
        <c:axPos val="b"/>
        <c:delete val="0"/>
        <c:numFmt formatCode="General" sourceLinked="1"/>
        <c:majorTickMark val="out"/>
        <c:minorTickMark val="none"/>
        <c:tickLblPos val="low"/>
        <c:spPr>
          <a:ln w="3175">
            <a:solidFill>
              <a:srgbClr val="808080"/>
            </a:solidFill>
          </a:ln>
        </c:spPr>
        <c:crossAx val="5813856"/>
        <c:crosses val="autoZero"/>
        <c:auto val="1"/>
        <c:lblOffset val="10"/>
        <c:tickLblSkip val="1"/>
        <c:noMultiLvlLbl val="0"/>
      </c:catAx>
      <c:valAx>
        <c:axId val="58138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4176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9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'BEST Data Summary '!$A$189</c:f>
              <c:strCache>
                <c:ptCount val="1"/>
                <c:pt idx="0">
                  <c:v>Surrogates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'BEST Data Summary '!$B$190:$B$192</c:f>
              <c:strCache/>
            </c:strRef>
          </c:cat>
          <c:val>
            <c:numRef>
              <c:f>'BEST Data Summary '!$D$190:$D$192</c:f>
              <c:numCache/>
            </c:numRef>
          </c:val>
        </c:ser>
        <c:axId val="52324705"/>
        <c:axId val="1160298"/>
      </c:barChart>
      <c:catAx>
        <c:axId val="52324705"/>
        <c:scaling>
          <c:orientation val="minMax"/>
        </c:scaling>
        <c:axPos val="b"/>
        <c:delete val="0"/>
        <c:numFmt formatCode="General" sourceLinked="1"/>
        <c:majorTickMark val="out"/>
        <c:minorTickMark val="none"/>
        <c:tickLblPos val="low"/>
        <c:spPr>
          <a:ln w="3175">
            <a:solidFill>
              <a:srgbClr val="808080"/>
            </a:solidFill>
          </a:ln>
        </c:spPr>
        <c:crossAx val="1160298"/>
        <c:crosses val="autoZero"/>
        <c:auto val="1"/>
        <c:lblOffset val="10"/>
        <c:tickLblSkip val="1"/>
        <c:noMultiLvlLbl val="0"/>
      </c:catAx>
      <c:valAx>
        <c:axId val="11602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247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017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'BEST Data Summary '!$A$210</c:f>
              <c:strCache>
                <c:ptCount val="1"/>
                <c:pt idx="0">
                  <c:v>Emergency Preparedness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'BEST Data Summary '!$B$211:$B$213</c:f>
              <c:strCache/>
            </c:strRef>
          </c:cat>
          <c:val>
            <c:numRef>
              <c:f>'BEST Data Summary '!$D$211:$D$213</c:f>
              <c:numCache/>
            </c:numRef>
          </c:val>
        </c:ser>
        <c:axId val="10442683"/>
        <c:axId val="26875284"/>
      </c:barChart>
      <c:catAx>
        <c:axId val="10442683"/>
        <c:scaling>
          <c:orientation val="minMax"/>
        </c:scaling>
        <c:axPos val="b"/>
        <c:delete val="0"/>
        <c:numFmt formatCode="General" sourceLinked="1"/>
        <c:majorTickMark val="out"/>
        <c:minorTickMark val="none"/>
        <c:tickLblPos val="low"/>
        <c:spPr>
          <a:ln w="3175">
            <a:solidFill>
              <a:srgbClr val="808080"/>
            </a:solidFill>
          </a:ln>
        </c:spPr>
        <c:crossAx val="26875284"/>
        <c:crosses val="autoZero"/>
        <c:auto val="1"/>
        <c:lblOffset val="10"/>
        <c:tickLblSkip val="1"/>
        <c:noMultiLvlLbl val="0"/>
      </c:catAx>
      <c:valAx>
        <c:axId val="268752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44268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'BEST Data Summary '!$A$147</c:f>
              <c:strCache>
                <c:ptCount val="1"/>
                <c:pt idx="0">
                  <c:v>Environmental Control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'BEST Data Summary '!$B$148:$B$150</c:f>
              <c:strCache/>
            </c:strRef>
          </c:cat>
          <c:val>
            <c:numRef>
              <c:f>'BEST Data Summary '!$D$148:$D$150</c:f>
              <c:numCache/>
            </c:numRef>
          </c:val>
        </c:ser>
        <c:axId val="40550965"/>
        <c:axId val="29414366"/>
      </c:barChart>
      <c:catAx>
        <c:axId val="40550965"/>
        <c:scaling>
          <c:orientation val="minMax"/>
        </c:scaling>
        <c:axPos val="b"/>
        <c:delete val="0"/>
        <c:numFmt formatCode="General" sourceLinked="1"/>
        <c:majorTickMark val="out"/>
        <c:minorTickMark val="none"/>
        <c:tickLblPos val="low"/>
        <c:spPr>
          <a:ln w="3175">
            <a:solidFill>
              <a:srgbClr val="808080"/>
            </a:solidFill>
          </a:ln>
        </c:spPr>
        <c:crossAx val="29414366"/>
        <c:crosses val="autoZero"/>
        <c:auto val="1"/>
        <c:lblOffset val="10"/>
        <c:tickLblSkip val="1"/>
        <c:noMultiLvlLbl val="0"/>
      </c:catAx>
      <c:valAx>
        <c:axId val="294143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509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Combined Summary - All Sections and All levels</a:t>
            </a:r>
          </a:p>
        </c:rich>
      </c:tx>
      <c:layout>
        <c:manualLayout>
          <c:xMode val="factor"/>
          <c:yMode val="factor"/>
          <c:x val="-0.12425"/>
          <c:y val="-0.01025"/>
        </c:manualLayout>
      </c:layout>
      <c:spPr>
        <a:noFill/>
        <a:ln w="3175">
          <a:noFill/>
        </a:ln>
      </c:spPr>
    </c:title>
    <c:plotArea>
      <c:layout>
        <c:manualLayout>
          <c:xMode val="edge"/>
          <c:yMode val="edge"/>
          <c:x val="0.008"/>
          <c:y val="0.14625"/>
          <c:w val="0.8955"/>
          <c:h val="0.69"/>
        </c:manualLayout>
      </c:layout>
      <c:barChart>
        <c:barDir val="col"/>
        <c:grouping val="clustered"/>
        <c:varyColors val="0"/>
        <c:ser>
          <c:idx val="0"/>
          <c:order val="0"/>
          <c:tx>
            <c:v>Basic Summary - All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Data Summary '!$B$2:$B$4</c:f>
              <c:strCache/>
            </c:strRef>
          </c:cat>
          <c:val>
            <c:numRef>
              <c:f>'CUMULATIVE Data Summary '!$D$2:$D$4</c:f>
              <c:numCache/>
            </c:numRef>
          </c:val>
        </c:ser>
        <c:axId val="63402703"/>
        <c:axId val="33753416"/>
      </c:barChart>
      <c:catAx>
        <c:axId val="63402703"/>
        <c:scaling>
          <c:orientation val="minMax"/>
        </c:scaling>
        <c:axPos val="b"/>
        <c:delete val="0"/>
        <c:numFmt formatCode="General" sourceLinked="1"/>
        <c:majorTickMark val="out"/>
        <c:minorTickMark val="none"/>
        <c:tickLblPos val="low"/>
        <c:spPr>
          <a:ln w="3175">
            <a:solidFill>
              <a:srgbClr val="808080"/>
            </a:solidFill>
          </a:ln>
        </c:spPr>
        <c:crossAx val="33753416"/>
        <c:crosses val="autoZero"/>
        <c:auto val="1"/>
        <c:lblOffset val="10"/>
        <c:tickLblSkip val="1"/>
        <c:noMultiLvlLbl val="0"/>
      </c:catAx>
      <c:valAx>
        <c:axId val="337534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40270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1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425"/>
          <c:w val="0.8955"/>
          <c:h val="0.7"/>
        </c:manualLayout>
      </c:layout>
      <c:barChart>
        <c:barDir val="col"/>
        <c:grouping val="clustered"/>
        <c:varyColors val="0"/>
        <c:ser>
          <c:idx val="0"/>
          <c:order val="0"/>
          <c:tx>
            <c:strRef>
              <c:f>'CUMULATIVE Data Summary '!$A$21</c:f>
              <c:strCache>
                <c:ptCount val="1"/>
                <c:pt idx="0">
                  <c:v>Policy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Data Summary '!$B$22:$B$24</c:f>
              <c:strCache/>
            </c:strRef>
          </c:cat>
          <c:val>
            <c:numRef>
              <c:f>'CUMULATIVE Data Summary '!$D$22:$D$24</c:f>
              <c:numCache/>
            </c:numRef>
          </c:val>
        </c:ser>
        <c:axId val="35345289"/>
        <c:axId val="49672146"/>
      </c:barChart>
      <c:catAx>
        <c:axId val="35345289"/>
        <c:scaling>
          <c:orientation val="minMax"/>
        </c:scaling>
        <c:axPos val="b"/>
        <c:delete val="0"/>
        <c:numFmt formatCode="General" sourceLinked="1"/>
        <c:majorTickMark val="out"/>
        <c:minorTickMark val="none"/>
        <c:tickLblPos val="low"/>
        <c:spPr>
          <a:ln w="3175">
            <a:solidFill>
              <a:srgbClr val="808080"/>
            </a:solidFill>
          </a:ln>
        </c:spPr>
        <c:crossAx val="49672146"/>
        <c:crosses val="autoZero"/>
        <c:auto val="1"/>
        <c:lblOffset val="10"/>
        <c:tickLblSkip val="1"/>
        <c:noMultiLvlLbl val="0"/>
      </c:catAx>
      <c:valAx>
        <c:axId val="496721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452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77"/>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425"/>
          <c:w val="0.8955"/>
          <c:h val="0.7"/>
        </c:manualLayout>
      </c:layout>
      <c:barChart>
        <c:barDir val="col"/>
        <c:grouping val="clustered"/>
        <c:varyColors val="0"/>
        <c:ser>
          <c:idx val="0"/>
          <c:order val="0"/>
          <c:tx>
            <c:strRef>
              <c:f>'CUMULATIVE Data Summary '!$A$42</c:f>
              <c:strCache>
                <c:ptCount val="1"/>
                <c:pt idx="0">
                  <c:v>Buildings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Data Summary '!$B$43:$B$45</c:f>
              <c:strCache/>
            </c:strRef>
          </c:cat>
          <c:val>
            <c:numRef>
              <c:f>'CUMULATIVE Data Summary '!$D$43:$D$45</c:f>
              <c:numCache/>
            </c:numRef>
          </c:val>
        </c:ser>
        <c:axId val="44396131"/>
        <c:axId val="64020860"/>
      </c:barChart>
      <c:catAx>
        <c:axId val="44396131"/>
        <c:scaling>
          <c:orientation val="minMax"/>
        </c:scaling>
        <c:axPos val="b"/>
        <c:delete val="0"/>
        <c:numFmt formatCode="General" sourceLinked="1"/>
        <c:majorTickMark val="out"/>
        <c:minorTickMark val="none"/>
        <c:tickLblPos val="low"/>
        <c:spPr>
          <a:ln w="3175">
            <a:solidFill>
              <a:srgbClr val="808080"/>
            </a:solidFill>
          </a:ln>
        </c:spPr>
        <c:crossAx val="64020860"/>
        <c:crosses val="autoZero"/>
        <c:auto val="1"/>
        <c:lblOffset val="10"/>
        <c:tickLblSkip val="1"/>
        <c:noMultiLvlLbl val="0"/>
      </c:catAx>
      <c:valAx>
        <c:axId val="640208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3961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475"/>
          <c:y val="-0.010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825"/>
          <c:w val="0.8955"/>
          <c:h val="0.69525"/>
        </c:manualLayout>
      </c:layout>
      <c:barChart>
        <c:barDir val="col"/>
        <c:grouping val="clustered"/>
        <c:varyColors val="0"/>
        <c:ser>
          <c:idx val="0"/>
          <c:order val="0"/>
          <c:tx>
            <c:strRef>
              <c:f>'CUMULATIVE Data Summary '!$A$63</c:f>
              <c:strCache>
                <c:ptCount val="1"/>
                <c:pt idx="0">
                  <c:v>Storage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Data Summary '!$B$64:$B$66</c:f>
              <c:strCache/>
            </c:strRef>
          </c:cat>
          <c:val>
            <c:numRef>
              <c:f>'CUMULATIVE Data Summary '!$D$64:$D$66</c:f>
              <c:numCache/>
            </c:numRef>
          </c:val>
        </c:ser>
        <c:axId val="39316829"/>
        <c:axId val="18307142"/>
      </c:barChart>
      <c:catAx>
        <c:axId val="39316829"/>
        <c:scaling>
          <c:orientation val="minMax"/>
        </c:scaling>
        <c:axPos val="b"/>
        <c:delete val="0"/>
        <c:numFmt formatCode="General" sourceLinked="1"/>
        <c:majorTickMark val="out"/>
        <c:minorTickMark val="none"/>
        <c:tickLblPos val="low"/>
        <c:spPr>
          <a:ln w="3175">
            <a:solidFill>
              <a:srgbClr val="808080"/>
            </a:solidFill>
          </a:ln>
        </c:spPr>
        <c:crossAx val="18307142"/>
        <c:crosses val="autoZero"/>
        <c:auto val="1"/>
        <c:lblOffset val="10"/>
        <c:tickLblSkip val="1"/>
        <c:noMultiLvlLbl val="0"/>
      </c:catAx>
      <c:valAx>
        <c:axId val="183071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1682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215"/>
          <c:y val="-0.010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825"/>
          <c:w val="0.8955"/>
          <c:h val="0.69525"/>
        </c:manualLayout>
      </c:layout>
      <c:barChart>
        <c:barDir val="col"/>
        <c:grouping val="clustered"/>
        <c:varyColors val="0"/>
        <c:ser>
          <c:idx val="0"/>
          <c:order val="0"/>
          <c:tx>
            <c:strRef>
              <c:f>'CUMULATIVE Data Summary '!$A$84</c:f>
              <c:strCache>
                <c:ptCount val="1"/>
                <c:pt idx="0">
                  <c:v>Housekeeping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Data Summary '!$B$85:$B$87</c:f>
              <c:strCache/>
            </c:strRef>
          </c:cat>
          <c:val>
            <c:numRef>
              <c:f>'CUMULATIVE Data Summary '!$D$85:$D$87</c:f>
              <c:numCache/>
            </c:numRef>
          </c:val>
        </c:ser>
        <c:axId val="30546551"/>
        <c:axId val="6483504"/>
      </c:barChart>
      <c:catAx>
        <c:axId val="30546551"/>
        <c:scaling>
          <c:orientation val="minMax"/>
        </c:scaling>
        <c:axPos val="b"/>
        <c:delete val="0"/>
        <c:numFmt formatCode="General" sourceLinked="1"/>
        <c:majorTickMark val="out"/>
        <c:minorTickMark val="none"/>
        <c:tickLblPos val="low"/>
        <c:spPr>
          <a:ln w="3175">
            <a:solidFill>
              <a:srgbClr val="808080"/>
            </a:solidFill>
          </a:ln>
        </c:spPr>
        <c:crossAx val="6483504"/>
        <c:crosses val="autoZero"/>
        <c:auto val="1"/>
        <c:lblOffset val="10"/>
        <c:tickLblSkip val="1"/>
        <c:noMultiLvlLbl val="0"/>
      </c:catAx>
      <c:valAx>
        <c:axId val="64835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54655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08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'CUMULATIVE Data Summary '!$A$105</c:f>
              <c:strCache>
                <c:ptCount val="1"/>
                <c:pt idx="0">
                  <c:v>Handling &amp; Use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Data Summary '!$B$106:$B$108</c:f>
              <c:strCache/>
            </c:strRef>
          </c:cat>
          <c:val>
            <c:numRef>
              <c:f>'CUMULATIVE Data Summary '!$D$106:$D$108</c:f>
              <c:numCache/>
            </c:numRef>
          </c:val>
        </c:ser>
        <c:axId val="58351537"/>
        <c:axId val="55401786"/>
      </c:barChart>
      <c:catAx>
        <c:axId val="58351537"/>
        <c:scaling>
          <c:orientation val="minMax"/>
        </c:scaling>
        <c:axPos val="b"/>
        <c:delete val="0"/>
        <c:numFmt formatCode="General" sourceLinked="1"/>
        <c:majorTickMark val="out"/>
        <c:minorTickMark val="none"/>
        <c:tickLblPos val="low"/>
        <c:spPr>
          <a:ln w="3175">
            <a:solidFill>
              <a:srgbClr val="808080"/>
            </a:solidFill>
          </a:ln>
        </c:spPr>
        <c:crossAx val="55401786"/>
        <c:crosses val="autoZero"/>
        <c:auto val="1"/>
        <c:lblOffset val="10"/>
        <c:tickLblSkip val="1"/>
        <c:noMultiLvlLbl val="0"/>
      </c:catAx>
      <c:valAx>
        <c:axId val="554017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5153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475"/>
          <c:y val="-0.010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825"/>
          <c:w val="0.8955"/>
          <c:h val="0.69525"/>
        </c:manualLayout>
      </c:layout>
      <c:barChart>
        <c:barDir val="col"/>
        <c:grouping val="clustered"/>
        <c:varyColors val="0"/>
        <c:ser>
          <c:idx val="0"/>
          <c:order val="0"/>
          <c:tx>
            <c:strRef>
              <c:f>'BASIC Data Summary '!$A$63</c:f>
              <c:strCache>
                <c:ptCount val="1"/>
                <c:pt idx="0">
                  <c:v>Storage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'BASIC Data Summary '!$B$64:$B$66</c:f>
              <c:strCache/>
            </c:strRef>
          </c:cat>
          <c:val>
            <c:numRef>
              <c:f>'BASIC Data Summary '!$D$64:$D$66</c:f>
              <c:numCache/>
            </c:numRef>
          </c:val>
        </c:ser>
        <c:axId val="35123491"/>
        <c:axId val="47675964"/>
      </c:barChart>
      <c:catAx>
        <c:axId val="35123491"/>
        <c:scaling>
          <c:orientation val="minMax"/>
        </c:scaling>
        <c:axPos val="b"/>
        <c:delete val="0"/>
        <c:numFmt formatCode="General" sourceLinked="1"/>
        <c:majorTickMark val="out"/>
        <c:minorTickMark val="none"/>
        <c:tickLblPos val="low"/>
        <c:spPr>
          <a:ln w="3175">
            <a:solidFill>
              <a:srgbClr val="808080"/>
            </a:solidFill>
          </a:ln>
        </c:spPr>
        <c:crossAx val="47675964"/>
        <c:crosses val="autoZero"/>
        <c:auto val="1"/>
        <c:lblOffset val="10"/>
        <c:tickLblSkip val="1"/>
        <c:noMultiLvlLbl val="0"/>
      </c:catAx>
      <c:valAx>
        <c:axId val="476759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1234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86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'CUMULATIVE Data Summary '!$A$126</c:f>
              <c:strCache>
                <c:ptCount val="1"/>
                <c:pt idx="0">
                  <c:v>Environmental Monitoring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Data Summary '!$B$127:$B$129</c:f>
              <c:strCache/>
            </c:strRef>
          </c:cat>
          <c:val>
            <c:numRef>
              <c:f>'CUMULATIVE Data Summary '!$D$127:$D$129</c:f>
              <c:numCache/>
            </c:numRef>
          </c:val>
        </c:ser>
        <c:axId val="28854027"/>
        <c:axId val="58359652"/>
      </c:barChart>
      <c:catAx>
        <c:axId val="28854027"/>
        <c:scaling>
          <c:orientation val="minMax"/>
        </c:scaling>
        <c:axPos val="b"/>
        <c:delete val="0"/>
        <c:numFmt formatCode="General" sourceLinked="1"/>
        <c:majorTickMark val="out"/>
        <c:minorTickMark val="none"/>
        <c:tickLblPos val="low"/>
        <c:spPr>
          <a:ln w="3175">
            <a:solidFill>
              <a:srgbClr val="808080"/>
            </a:solidFill>
          </a:ln>
        </c:spPr>
        <c:crossAx val="58359652"/>
        <c:crosses val="autoZero"/>
        <c:auto val="1"/>
        <c:lblOffset val="10"/>
        <c:tickLblSkip val="1"/>
        <c:noMultiLvlLbl val="0"/>
      </c:catAx>
      <c:valAx>
        <c:axId val="583596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85402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3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325"/>
          <c:w val="0.8955"/>
          <c:h val="0.70475"/>
        </c:manualLayout>
      </c:layout>
      <c:barChart>
        <c:barDir val="col"/>
        <c:grouping val="clustered"/>
        <c:varyColors val="0"/>
        <c:ser>
          <c:idx val="0"/>
          <c:order val="0"/>
          <c:tx>
            <c:strRef>
              <c:f>'CUMULATIVE Data Summary '!$A$168</c:f>
              <c:strCache>
                <c:ptCount val="1"/>
                <c:pt idx="0">
                  <c:v>Conservation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Data Summary '!$B$169:$B$171</c:f>
              <c:strCache/>
            </c:strRef>
          </c:cat>
          <c:val>
            <c:numRef>
              <c:f>'CUMULATIVE Data Summary '!$D$169:$D$171</c:f>
              <c:numCache/>
            </c:numRef>
          </c:val>
        </c:ser>
        <c:axId val="55474821"/>
        <c:axId val="29511342"/>
      </c:barChart>
      <c:catAx>
        <c:axId val="55474821"/>
        <c:scaling>
          <c:orientation val="minMax"/>
        </c:scaling>
        <c:axPos val="b"/>
        <c:delete val="0"/>
        <c:numFmt formatCode="General" sourceLinked="1"/>
        <c:majorTickMark val="out"/>
        <c:minorTickMark val="none"/>
        <c:tickLblPos val="low"/>
        <c:spPr>
          <a:ln w="3175">
            <a:solidFill>
              <a:srgbClr val="808080"/>
            </a:solidFill>
          </a:ln>
        </c:spPr>
        <c:crossAx val="29511342"/>
        <c:crosses val="autoZero"/>
        <c:auto val="1"/>
        <c:lblOffset val="10"/>
        <c:tickLblSkip val="1"/>
        <c:noMultiLvlLbl val="0"/>
      </c:catAx>
      <c:valAx>
        <c:axId val="295113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4748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9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'CUMULATIVE Data Summary '!$A$189</c:f>
              <c:strCache>
                <c:ptCount val="1"/>
                <c:pt idx="0">
                  <c:v>Surrogates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Data Summary '!$B$190:$B$192</c:f>
              <c:strCache/>
            </c:strRef>
          </c:cat>
          <c:val>
            <c:numRef>
              <c:f>'CUMULATIVE Data Summary '!$D$190:$D$192</c:f>
              <c:numCache/>
            </c:numRef>
          </c:val>
        </c:ser>
        <c:axId val="64275487"/>
        <c:axId val="41608472"/>
      </c:barChart>
      <c:catAx>
        <c:axId val="64275487"/>
        <c:scaling>
          <c:orientation val="minMax"/>
        </c:scaling>
        <c:axPos val="b"/>
        <c:delete val="0"/>
        <c:numFmt formatCode="General" sourceLinked="1"/>
        <c:majorTickMark val="out"/>
        <c:minorTickMark val="none"/>
        <c:tickLblPos val="low"/>
        <c:spPr>
          <a:ln w="3175">
            <a:solidFill>
              <a:srgbClr val="808080"/>
            </a:solidFill>
          </a:ln>
        </c:spPr>
        <c:crossAx val="41608472"/>
        <c:crosses val="autoZero"/>
        <c:auto val="1"/>
        <c:lblOffset val="10"/>
        <c:tickLblSkip val="1"/>
        <c:noMultiLvlLbl val="0"/>
      </c:catAx>
      <c:valAx>
        <c:axId val="416084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2754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017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'CUMULATIVE Data Summary '!$A$210</c:f>
              <c:strCache>
                <c:ptCount val="1"/>
                <c:pt idx="0">
                  <c:v>Emergency Preparedness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Data Summary '!$B$211:$B$213</c:f>
              <c:strCache/>
            </c:strRef>
          </c:cat>
          <c:val>
            <c:numRef>
              <c:f>'CUMULATIVE Data Summary '!$D$211:$D$213</c:f>
              <c:numCache/>
            </c:numRef>
          </c:val>
        </c:ser>
        <c:axId val="38931929"/>
        <c:axId val="14843042"/>
      </c:barChart>
      <c:catAx>
        <c:axId val="38931929"/>
        <c:scaling>
          <c:orientation val="minMax"/>
        </c:scaling>
        <c:axPos val="b"/>
        <c:delete val="0"/>
        <c:numFmt formatCode="General" sourceLinked="1"/>
        <c:majorTickMark val="out"/>
        <c:minorTickMark val="none"/>
        <c:tickLblPos val="low"/>
        <c:spPr>
          <a:ln w="3175">
            <a:solidFill>
              <a:srgbClr val="808080"/>
            </a:solidFill>
          </a:ln>
        </c:spPr>
        <c:crossAx val="14843042"/>
        <c:crosses val="autoZero"/>
        <c:auto val="1"/>
        <c:lblOffset val="10"/>
        <c:tickLblSkip val="1"/>
        <c:noMultiLvlLbl val="0"/>
      </c:catAx>
      <c:valAx>
        <c:axId val="148430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93192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Environmental Control</a:t>
            </a:r>
          </a:p>
        </c:rich>
      </c:tx>
      <c:layout>
        <c:manualLayout>
          <c:xMode val="factor"/>
          <c:yMode val="factor"/>
          <c:x val="-0.2285"/>
          <c:y val="-0.01075"/>
        </c:manualLayout>
      </c:layout>
      <c:spPr>
        <a:noFill/>
        <a:ln w="3175">
          <a:noFill/>
        </a:ln>
      </c:spPr>
    </c:title>
    <c:plotArea>
      <c:layout>
        <c:manualLayout>
          <c:xMode val="edge"/>
          <c:yMode val="edge"/>
          <c:x val="0.008"/>
          <c:y val="0.14425"/>
          <c:w val="0.8955"/>
          <c:h val="0.7"/>
        </c:manualLayout>
      </c:layout>
      <c:barChart>
        <c:barDir val="col"/>
        <c:grouping val="clustered"/>
        <c:varyColors val="0"/>
        <c:ser>
          <c:idx val="0"/>
          <c:order val="0"/>
          <c:tx>
            <c:strRef>
              <c:f>'CUMULATIVE Data Summary '!$A$147</c:f>
              <c:strCache>
                <c:ptCount val="1"/>
                <c:pt idx="0">
                  <c:v>Environmental Control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Data Summary '!$B$148:$B$150</c:f>
              <c:strCache/>
            </c:strRef>
          </c:cat>
          <c:val>
            <c:numRef>
              <c:f>'CUMULATIVE Data Summary '!$D$148:$D$150</c:f>
              <c:numCache/>
            </c:numRef>
          </c:val>
        </c:ser>
        <c:axId val="66478515"/>
        <c:axId val="61435724"/>
      </c:barChart>
      <c:catAx>
        <c:axId val="66478515"/>
        <c:scaling>
          <c:orientation val="minMax"/>
        </c:scaling>
        <c:axPos val="b"/>
        <c:delete val="0"/>
        <c:numFmt formatCode="General" sourceLinked="1"/>
        <c:majorTickMark val="out"/>
        <c:minorTickMark val="none"/>
        <c:tickLblPos val="low"/>
        <c:spPr>
          <a:ln w="3175">
            <a:solidFill>
              <a:srgbClr val="808080"/>
            </a:solidFill>
          </a:ln>
        </c:spPr>
        <c:crossAx val="61435724"/>
        <c:crosses val="autoZero"/>
        <c:auto val="1"/>
        <c:lblOffset val="10"/>
        <c:tickLblSkip val="1"/>
        <c:noMultiLvlLbl val="0"/>
      </c:catAx>
      <c:valAx>
        <c:axId val="614357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47851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2075"/>
          <c:y val="-0.011"/>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975"/>
          <c:y val="0.14225"/>
          <c:w val="0.8945"/>
          <c:h val="0.70525"/>
        </c:manualLayout>
      </c:layout>
      <c:barChart>
        <c:barDir val="col"/>
        <c:grouping val="clustered"/>
        <c:varyColors val="0"/>
        <c:ser>
          <c:idx val="0"/>
          <c:order val="0"/>
          <c:tx>
            <c:strRef>
              <c:f>'BASIC Data Summary '!$A$84</c:f>
              <c:strCache>
                <c:ptCount val="1"/>
                <c:pt idx="0">
                  <c:v>Housekeeping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'BASIC Data Summary '!$B$85:$B$87</c:f>
              <c:strCache/>
            </c:strRef>
          </c:cat>
          <c:val>
            <c:numRef>
              <c:f>'BASIC Data Summary '!$D$85:$D$87</c:f>
              <c:numCache/>
            </c:numRef>
          </c:val>
        </c:ser>
        <c:axId val="26430493"/>
        <c:axId val="36547846"/>
      </c:barChart>
      <c:catAx>
        <c:axId val="26430493"/>
        <c:scaling>
          <c:orientation val="minMax"/>
        </c:scaling>
        <c:axPos val="b"/>
        <c:delete val="0"/>
        <c:numFmt formatCode="General" sourceLinked="1"/>
        <c:majorTickMark val="out"/>
        <c:minorTickMark val="none"/>
        <c:tickLblPos val="low"/>
        <c:spPr>
          <a:ln w="3175">
            <a:solidFill>
              <a:srgbClr val="808080"/>
            </a:solidFill>
          </a:ln>
        </c:spPr>
        <c:crossAx val="36547846"/>
        <c:crosses val="autoZero"/>
        <c:auto val="1"/>
        <c:lblOffset val="10"/>
        <c:tickLblSkip val="1"/>
        <c:noMultiLvlLbl val="0"/>
      </c:catAx>
      <c:valAx>
        <c:axId val="365478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4304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08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'BASIC Data Summary '!$A$105</c:f>
              <c:strCache>
                <c:ptCount val="1"/>
                <c:pt idx="0">
                  <c:v>Handling &amp; Use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'BASIC Data Summary '!$B$106:$B$108</c:f>
              <c:strCache/>
            </c:strRef>
          </c:cat>
          <c:val>
            <c:numRef>
              <c:f>'BASIC Data Summary '!$D$106:$D$108</c:f>
              <c:numCache/>
            </c:numRef>
          </c:val>
        </c:ser>
        <c:axId val="60495159"/>
        <c:axId val="7585520"/>
      </c:barChart>
      <c:catAx>
        <c:axId val="60495159"/>
        <c:scaling>
          <c:orientation val="minMax"/>
        </c:scaling>
        <c:axPos val="b"/>
        <c:delete val="0"/>
        <c:numFmt formatCode="General" sourceLinked="1"/>
        <c:majorTickMark val="out"/>
        <c:minorTickMark val="none"/>
        <c:tickLblPos val="low"/>
        <c:spPr>
          <a:ln w="3175">
            <a:solidFill>
              <a:srgbClr val="808080"/>
            </a:solidFill>
          </a:ln>
        </c:spPr>
        <c:crossAx val="7585520"/>
        <c:crosses val="autoZero"/>
        <c:auto val="1"/>
        <c:lblOffset val="10"/>
        <c:tickLblSkip val="1"/>
        <c:noMultiLvlLbl val="0"/>
      </c:catAx>
      <c:valAx>
        <c:axId val="75855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9515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186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75"/>
          <c:w val="0.8955"/>
          <c:h val="0.69825"/>
        </c:manualLayout>
      </c:layout>
      <c:barChart>
        <c:barDir val="col"/>
        <c:grouping val="clustered"/>
        <c:varyColors val="0"/>
        <c:ser>
          <c:idx val="0"/>
          <c:order val="0"/>
          <c:tx>
            <c:strRef>
              <c:f>'BASIC Data Summary '!$A$126</c:f>
              <c:strCache>
                <c:ptCount val="1"/>
                <c:pt idx="0">
                  <c:v>Environmental Monitoring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'BASIC Data Summary '!$B$127:$B$129</c:f>
              <c:strCache/>
            </c:strRef>
          </c:cat>
          <c:val>
            <c:numRef>
              <c:f>'BASIC Data Summary '!$D$127:$D$129</c:f>
              <c:numCache/>
            </c:numRef>
          </c:val>
        </c:ser>
        <c:axId val="1160817"/>
        <c:axId val="10447354"/>
      </c:barChart>
      <c:catAx>
        <c:axId val="1160817"/>
        <c:scaling>
          <c:orientation val="minMax"/>
        </c:scaling>
        <c:axPos val="b"/>
        <c:delete val="0"/>
        <c:numFmt formatCode="General" sourceLinked="1"/>
        <c:majorTickMark val="out"/>
        <c:minorTickMark val="none"/>
        <c:tickLblPos val="low"/>
        <c:spPr>
          <a:ln w="3175">
            <a:solidFill>
              <a:srgbClr val="808080"/>
            </a:solidFill>
          </a:ln>
        </c:spPr>
        <c:crossAx val="10447354"/>
        <c:crosses val="autoZero"/>
        <c:auto val="1"/>
        <c:lblOffset val="10"/>
        <c:tickLblSkip val="1"/>
        <c:noMultiLvlLbl val="0"/>
      </c:catAx>
      <c:valAx>
        <c:axId val="104473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6081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3325"/>
          <c:y val="-0.010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1"/>
          <c:y val="0.14525"/>
          <c:w val="0.89425"/>
          <c:h val="0.6975"/>
        </c:manualLayout>
      </c:layout>
      <c:barChart>
        <c:barDir val="col"/>
        <c:grouping val="clustered"/>
        <c:varyColors val="0"/>
        <c:ser>
          <c:idx val="0"/>
          <c:order val="0"/>
          <c:tx>
            <c:strRef>
              <c:f>'BASIC Data Summary '!$A$168</c:f>
              <c:strCache>
                <c:ptCount val="1"/>
                <c:pt idx="0">
                  <c:v>Conservation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'BASIC Data Summary '!$B$169:$B$171</c:f>
              <c:strCache/>
            </c:strRef>
          </c:cat>
          <c:val>
            <c:numRef>
              <c:f>'BASIC Data Summary '!$D$169:$D$171</c:f>
              <c:numCache/>
            </c:numRef>
          </c:val>
        </c:ser>
        <c:axId val="26917323"/>
        <c:axId val="40929316"/>
      </c:barChart>
      <c:catAx>
        <c:axId val="26917323"/>
        <c:scaling>
          <c:orientation val="minMax"/>
        </c:scaling>
        <c:axPos val="b"/>
        <c:delete val="0"/>
        <c:numFmt formatCode="General" sourceLinked="1"/>
        <c:majorTickMark val="out"/>
        <c:minorTickMark val="none"/>
        <c:tickLblPos val="low"/>
        <c:spPr>
          <a:ln w="3175">
            <a:solidFill>
              <a:srgbClr val="808080"/>
            </a:solidFill>
          </a:ln>
        </c:spPr>
        <c:crossAx val="40929316"/>
        <c:crosses val="autoZero"/>
        <c:auto val="1"/>
        <c:lblOffset val="10"/>
        <c:tickLblSkip val="1"/>
        <c:noMultiLvlLbl val="0"/>
      </c:catAx>
      <c:valAx>
        <c:axId val="409293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1732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59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8"/>
          <c:y val="0.14325"/>
          <c:w val="0.8955"/>
          <c:h val="0.70475"/>
        </c:manualLayout>
      </c:layout>
      <c:barChart>
        <c:barDir val="col"/>
        <c:grouping val="clustered"/>
        <c:varyColors val="0"/>
        <c:ser>
          <c:idx val="0"/>
          <c:order val="0"/>
          <c:tx>
            <c:strRef>
              <c:f>'BASIC Data Summary '!$A$189</c:f>
              <c:strCache>
                <c:ptCount val="1"/>
                <c:pt idx="0">
                  <c:v>Surrogates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'BASIC Data Summary '!$B$190:$B$192</c:f>
              <c:strCache/>
            </c:strRef>
          </c:cat>
          <c:val>
            <c:numRef>
              <c:f>'BASIC Data Summary '!$D$190:$D$192</c:f>
              <c:numCache/>
            </c:numRef>
          </c:val>
        </c:ser>
        <c:axId val="32819525"/>
        <c:axId val="26940270"/>
      </c:barChart>
      <c:catAx>
        <c:axId val="32819525"/>
        <c:scaling>
          <c:orientation val="minMax"/>
        </c:scaling>
        <c:axPos val="b"/>
        <c:delete val="0"/>
        <c:numFmt formatCode="General" sourceLinked="1"/>
        <c:majorTickMark val="out"/>
        <c:minorTickMark val="none"/>
        <c:tickLblPos val="low"/>
        <c:spPr>
          <a:ln w="3175">
            <a:solidFill>
              <a:srgbClr val="808080"/>
            </a:solidFill>
          </a:ln>
        </c:spPr>
        <c:crossAx val="26940270"/>
        <c:crosses val="autoZero"/>
        <c:auto val="1"/>
        <c:lblOffset val="10"/>
        <c:tickLblSkip val="1"/>
        <c:noMultiLvlLbl val="0"/>
      </c:catAx>
      <c:valAx>
        <c:axId val="269402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1952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 Id="rId8" Type="http://schemas.openxmlformats.org/officeDocument/2006/relationships/chart" Target="/xl/charts/chart19.xml" /><Relationship Id="rId9" Type="http://schemas.openxmlformats.org/officeDocument/2006/relationships/chart" Target="/xl/charts/chart20.xml" /><Relationship Id="rId10" Type="http://schemas.openxmlformats.org/officeDocument/2006/relationships/chart" Target="/xl/charts/chart21.xml" /><Relationship Id="rId11" Type="http://schemas.openxmlformats.org/officeDocument/2006/relationships/chart" Target="/xl/charts/chart2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chart" Target="/xl/charts/chart27.xml" /><Relationship Id="rId6" Type="http://schemas.openxmlformats.org/officeDocument/2006/relationships/chart" Target="/xl/charts/chart28.xml" /><Relationship Id="rId7" Type="http://schemas.openxmlformats.org/officeDocument/2006/relationships/chart" Target="/xl/charts/chart29.xml" /><Relationship Id="rId8" Type="http://schemas.openxmlformats.org/officeDocument/2006/relationships/chart" Target="/xl/charts/chart30.xml" /><Relationship Id="rId9" Type="http://schemas.openxmlformats.org/officeDocument/2006/relationships/chart" Target="/xl/charts/chart31.xml" /><Relationship Id="rId10" Type="http://schemas.openxmlformats.org/officeDocument/2006/relationships/chart" Target="/xl/charts/chart32.xml" /><Relationship Id="rId11"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142875</xdr:rowOff>
    </xdr:from>
    <xdr:to>
      <xdr:col>11</xdr:col>
      <xdr:colOff>9525</xdr:colOff>
      <xdr:row>107</xdr:row>
      <xdr:rowOff>28575</xdr:rowOff>
    </xdr:to>
    <xdr:sp>
      <xdr:nvSpPr>
        <xdr:cNvPr id="1" name="TextBox 1"/>
        <xdr:cNvSpPr txBox="1">
          <a:spLocks noChangeArrowheads="1"/>
        </xdr:cNvSpPr>
      </xdr:nvSpPr>
      <xdr:spPr>
        <a:xfrm>
          <a:off x="38100" y="142875"/>
          <a:ext cx="5629275" cy="15173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Benchmarks</a:t>
          </a:r>
          <a:r>
            <a:rPr lang="en-US" cap="none" sz="1400" b="1" i="0" u="none" baseline="0">
              <a:solidFill>
                <a:srgbClr val="000000"/>
              </a:solidFill>
              <a:latin typeface="Calibri"/>
              <a:ea typeface="Calibri"/>
              <a:cs typeface="Calibri"/>
            </a:rPr>
            <a:t>  in Collection Care for Museums, Archives and Libraries 
</a:t>
          </a:r>
          <a:r>
            <a:rPr lang="en-US" cap="none" sz="1400" b="1" i="0" u="none" baseline="0">
              <a:solidFill>
                <a:srgbClr val="000000"/>
              </a:solidFill>
              <a:latin typeface="Calibri"/>
              <a:ea typeface="Calibri"/>
              <a:cs typeface="Calibri"/>
            </a:rPr>
            <a:t>Excel Spreadsheet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can use this spreadsheet 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Complete a Benchmarks Assessment 
</a:t>
          </a:r>
          <a:r>
            <a:rPr lang="en-US" cap="none" sz="1100" b="0" i="0" u="none" baseline="0">
              <a:solidFill>
                <a:srgbClr val="000000"/>
              </a:solidFill>
              <a:latin typeface="Calibri"/>
              <a:ea typeface="Calibri"/>
              <a:cs typeface="Calibri"/>
            </a:rPr>
            <a:t>- Summarise your  data for each Benchmarks Level (BASIC,GOOD, BEST) in 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BASIC Data Summary worksheet
</a:t>
          </a:r>
          <a:r>
            <a:rPr lang="en-US" cap="none" sz="1100" b="0" i="0" u="none" baseline="0">
              <a:solidFill>
                <a:srgbClr val="000000"/>
              </a:solidFill>
              <a:latin typeface="Calibri"/>
              <a:ea typeface="Calibri"/>
              <a:cs typeface="Calibri"/>
            </a:rPr>
            <a:t> - GOOD Data Summary worksheet
</a:t>
          </a:r>
          <a:r>
            <a:rPr lang="en-US" cap="none" sz="1100" b="0" i="0" u="none" baseline="0">
              <a:solidFill>
                <a:srgbClr val="000000"/>
              </a:solidFill>
              <a:latin typeface="Calibri"/>
              <a:ea typeface="Calibri"/>
              <a:cs typeface="Calibri"/>
            </a:rPr>
            <a:t> - BEST Data Summary worksheet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Each of the Data Summaries above, groups the data you have collected  in a bar  graph for each of the Benchmarks Sections (e.g. Policy, Housekeeping,  Emergency Preparedness), showing  percentages for </a:t>
          </a:r>
          <a:r>
            <a:rPr lang="en-US" cap="none" sz="1100" b="0" i="1" u="none" baseline="0">
              <a:solidFill>
                <a:srgbClr val="000000"/>
              </a:solidFill>
              <a:latin typeface="Calibri"/>
              <a:ea typeface="Calibri"/>
              <a:cs typeface="Calibri"/>
            </a:rPr>
            <a:t>Benchmarks Met,  Benchmarks Partly Met, </a:t>
          </a:r>
          <a:r>
            <a:rPr lang="en-US" cap="none" sz="1100" b="0" i="0" u="none" baseline="0">
              <a:solidFill>
                <a:srgbClr val="000000"/>
              </a:solidFill>
              <a:latin typeface="Calibri"/>
              <a:ea typeface="Calibri"/>
              <a:cs typeface="Calibri"/>
            </a:rPr>
            <a:t>and </a:t>
          </a:r>
          <a:r>
            <a:rPr lang="en-US" cap="none" sz="1100" b="0" i="1" u="none" baseline="0">
              <a:solidFill>
                <a:srgbClr val="000000"/>
              </a:solidFill>
              <a:latin typeface="Calibri"/>
              <a:ea typeface="Calibri"/>
              <a:cs typeface="Calibri"/>
            </a:rPr>
            <a:t>Benchmarks Not Met.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Summarise all of your data in 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CUMULATIVE Data Summary worksheet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This  allows you to view cummulative data for </a:t>
          </a:r>
          <a:r>
            <a:rPr lang="en-US" cap="none" sz="1100" b="0" i="1" u="none" baseline="0">
              <a:solidFill>
                <a:srgbClr val="000000"/>
              </a:solidFill>
              <a:latin typeface="Calibri"/>
              <a:ea typeface="Calibri"/>
              <a:cs typeface="Calibri"/>
            </a:rPr>
            <a:t>all </a:t>
          </a:r>
          <a:r>
            <a:rPr lang="en-US" cap="none" sz="1100" b="0" i="0" u="none" baseline="0">
              <a:solidFill>
                <a:srgbClr val="000000"/>
              </a:solidFill>
              <a:latin typeface="Calibri"/>
              <a:ea typeface="Calibri"/>
              <a:cs typeface="Calibri"/>
            </a:rPr>
            <a:t>of the Benchmarks Levels for  each of the Benchmarks Sections  AND  cumulative data for </a:t>
          </a:r>
          <a:r>
            <a:rPr lang="en-US" cap="none" sz="1100" b="0" i="1"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levels and  sections in a single bar graph.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INSTRUCTIONS FOR USE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spreadsheet contains the following Benchmarks sections, each contained in a separate worksheet: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Policy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Buildings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Storage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Housekeeping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Handling &amp; Use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Environmental Monitoring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Environmental Control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Conservation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Surrogates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Emergency Preparedness
</a:t>
          </a:r>
          <a:r>
            <a:rPr lang="en-US" cap="none" sz="1100" b="0" i="1" u="none" baseline="0">
              <a:solidFill>
                <a:srgbClr val="000000"/>
              </a:solidFill>
              <a:latin typeface="Calibri"/>
              <a:ea typeface="Calibri"/>
              <a:cs typeface="Calibri"/>
            </a:rPr>
            <a:t>Also containted in separate worksheets are the following:</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BASIC Data Summary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GOOD Data Summary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BEST Data Summary
</a:t>
          </a:r>
          <a:r>
            <a:rPr lang="en-US" cap="none" sz="1100" b="0" i="0" u="none" baseline="0">
              <a:solidFill>
                <a:srgbClr val="000000"/>
              </a:solidFill>
              <a:latin typeface="Calibri"/>
              <a:ea typeface="Calibri"/>
              <a:cs typeface="Calibri"/>
            </a:rPr>
            <a:t>CUMULATIVE Data Summary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each worksheet you will find the BASIC, GOOD, BEST benchmarks for each of the Benchmarks Sections, colour coded with side bars in yellow, green and red.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Before you start a Benchmarks assessment  it is advisable to read the 
</a:t>
          </a:r>
          <a:r>
            <a:rPr lang="en-US" cap="none" sz="1100" b="0" i="0" u="none" baseline="0">
              <a:solidFill>
                <a:srgbClr val="000000"/>
              </a:solidFill>
              <a:latin typeface="Calibri"/>
              <a:ea typeface="Calibri"/>
              <a:cs typeface="Calibri"/>
            </a:rPr>
            <a:t>- Benchmarks 2.1</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introduction which you will find at  https://collectionstrust.org.uk/resource/benchmarks-in-collections-care-2-0/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Work through the worksheets  for  each collection/area/site you are assessing. Mark each Benchmark with a tick by clicking on the relevant tick box.
</a:t>
          </a:r>
          <a:r>
            <a:rPr lang="en-US" cap="none" sz="1100" b="0" i="0" u="none" baseline="0">
              <a:solidFill>
                <a:srgbClr val="000000"/>
              </a:solidFill>
              <a:latin typeface="Calibri"/>
              <a:ea typeface="Calibri"/>
              <a:cs typeface="Calibri"/>
            </a:rPr>
            <a:t>When you add a tick to a tick box your data is captured and displayed in the </a:t>
          </a:r>
          <a:r>
            <a:rPr lang="en-US" cap="none" sz="1100" b="0" i="1" u="none" baseline="0">
              <a:solidFill>
                <a:srgbClr val="000000"/>
              </a:solidFill>
              <a:latin typeface="Calibri"/>
              <a:ea typeface="Calibri"/>
              <a:cs typeface="Calibri"/>
            </a:rPr>
            <a:t>Data Summary worksheets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If you want to customise your spreadsheet </a:t>
          </a:r>
          <a:r>
            <a:rPr lang="en-US" cap="none" sz="1100" b="0" i="0" u="none" baseline="0">
              <a:solidFill>
                <a:srgbClr val="000000"/>
              </a:solidFill>
              <a:latin typeface="Calibri"/>
              <a:ea typeface="Calibri"/>
              <a:cs typeface="Calibri"/>
            </a:rPr>
            <a:t>by deleting benchmarks which  you do not need: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go to the row you want to delete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delete the  three tick boxes first </a:t>
          </a:r>
          <a:r>
            <a:rPr lang="en-US" cap="none" sz="1100" b="0" i="0" u="none" baseline="0">
              <a:solidFill>
                <a:srgbClr val="000000"/>
              </a:solidFill>
              <a:latin typeface="Calibri"/>
              <a:ea typeface="Calibri"/>
              <a:cs typeface="Calibri"/>
            </a:rPr>
            <a:t>by  right clicking on each tick box  in turn and selecting "Cut"
</a:t>
          </a:r>
          <a:r>
            <a:rPr lang="en-US" cap="none" sz="1100" b="0" i="0" u="none" baseline="0">
              <a:solidFill>
                <a:srgbClr val="000000"/>
              </a:solidFill>
              <a:latin typeface="Calibri"/>
              <a:ea typeface="Calibri"/>
              <a:cs typeface="Calibri"/>
            </a:rPr>
            <a:t>- select the entire row and delete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do not want to delete any benchmarks you can "grey out " the row, or just  ignore it - it will not affect the way your data is displayed in the Data Summaries.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The Benchmarks 2.1 checklist is also available in pdf format to download or purchase. Please see https://collectionstrust.org.uk/resource/benchmarks-in-collections-care-2-0/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Benchmarks in Collection Care 2.1</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Published by Collections Trust (2011</a:t>
          </a:r>
          <a:r>
            <a:rPr lang="en-US" cap="none" sz="800" b="0" i="0" u="none" baseline="0">
              <a:solidFill>
                <a:srgbClr val="000000"/>
              </a:solidFill>
              <a:latin typeface="Calibri"/>
              <a:ea typeface="Calibri"/>
              <a:cs typeface="Calibri"/>
            </a:rPr>
            <a:t> with updates 2018)</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Editor: Alex Dawson
</a:t>
          </a:r>
          <a:r>
            <a:rPr lang="en-US" cap="none" sz="800" b="0" i="0" u="none" baseline="0">
              <a:solidFill>
                <a:srgbClr val="000000"/>
              </a:solidFill>
              <a:latin typeface="Calibri"/>
              <a:ea typeface="Calibri"/>
              <a:cs typeface="Calibri"/>
            </a:rPr>
            <a:t>Benchmarks  2.1,</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reproduced in </a:t>
          </a:r>
          <a:r>
            <a:rPr lang="en-US" cap="none" sz="800" b="0" i="0" u="none" baseline="0">
              <a:solidFill>
                <a:srgbClr val="000000"/>
              </a:solidFill>
              <a:latin typeface="Calibri"/>
              <a:ea typeface="Calibri"/>
              <a:cs typeface="Calibri"/>
            </a:rPr>
            <a:t>Excel , is based on a spread sheet originally created by  Chris Woods, Director of the National Conservation Service (http://ncs.org.uk) </a:t>
          </a:r>
          <a:r>
            <a:rPr lang="en-US" cap="none" sz="800" b="0" i="0" u="none" baseline="0">
              <a:solidFill>
                <a:srgbClr val="000000"/>
              </a:solidFill>
              <a:latin typeface="Calibri"/>
              <a:ea typeface="Calibri"/>
              <a:cs typeface="Calibri"/>
            </a:rPr>
            <a:t>Benchmarks 2.1 is an updated version of Benchmarks 1.0. The Collections Trust acknowledges the Benchmarks 2.0 Working Group, and all of the contributors to Benchmarks 1.0, including Jane Henderson, Peter Winsor, Helen Lindsay, Nancy Bell and Jonathan Rhys-Lewis.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Benchmarks in Collection Care 2.1 is licensed under the Creative Commons Attribution ShareAlike Licence (CC BY SA 3.0 unported) Creative Commons Atribution­ShareAlike licence This licence lets others remix, tweak, and build upon the creator’s work even for commercial purposes, as long as they credit the creator and licence their new creations under the identical terms. All new works based on the creator’s work will carry the same licence, so any derivatives will also allow commercial use.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Every effort has been made to ensure that the information provided in this publication is accurate. However, the publishers and the editors make no guarantees for the currency and accuracy of information and cannot accept any legal responsibility or liability for any errors or omissions from the publication or the consequences thereof. Products and services that are referred to in this book may be either trademarks and/or registered trademarks of their respective owners. The publishers and editors make no claim to these trademarks.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13</xdr:col>
      <xdr:colOff>142875</xdr:colOff>
      <xdr:row>18</xdr:row>
      <xdr:rowOff>76200</xdr:rowOff>
    </xdr:to>
    <xdr:graphicFrame>
      <xdr:nvGraphicFramePr>
        <xdr:cNvPr id="1" name="Chart 15"/>
        <xdr:cNvGraphicFramePr/>
      </xdr:nvGraphicFramePr>
      <xdr:xfrm>
        <a:off x="3438525" y="200025"/>
        <a:ext cx="4381500" cy="28670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21</xdr:row>
      <xdr:rowOff>0</xdr:rowOff>
    </xdr:from>
    <xdr:to>
      <xdr:col>13</xdr:col>
      <xdr:colOff>142875</xdr:colOff>
      <xdr:row>38</xdr:row>
      <xdr:rowOff>19050</xdr:rowOff>
    </xdr:to>
    <xdr:graphicFrame>
      <xdr:nvGraphicFramePr>
        <xdr:cNvPr id="2" name="Chart 20"/>
        <xdr:cNvGraphicFramePr/>
      </xdr:nvGraphicFramePr>
      <xdr:xfrm>
        <a:off x="3438525" y="3514725"/>
        <a:ext cx="4381500" cy="277177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42</xdr:row>
      <xdr:rowOff>0</xdr:rowOff>
    </xdr:from>
    <xdr:to>
      <xdr:col>13</xdr:col>
      <xdr:colOff>142875</xdr:colOff>
      <xdr:row>59</xdr:row>
      <xdr:rowOff>19050</xdr:rowOff>
    </xdr:to>
    <xdr:graphicFrame>
      <xdr:nvGraphicFramePr>
        <xdr:cNvPr id="3" name="Chart 21"/>
        <xdr:cNvGraphicFramePr/>
      </xdr:nvGraphicFramePr>
      <xdr:xfrm>
        <a:off x="3438525" y="6953250"/>
        <a:ext cx="4381500" cy="27717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63</xdr:row>
      <xdr:rowOff>0</xdr:rowOff>
    </xdr:from>
    <xdr:to>
      <xdr:col>13</xdr:col>
      <xdr:colOff>142875</xdr:colOff>
      <xdr:row>80</xdr:row>
      <xdr:rowOff>38100</xdr:rowOff>
    </xdr:to>
    <xdr:graphicFrame>
      <xdr:nvGraphicFramePr>
        <xdr:cNvPr id="4" name="Chart 22"/>
        <xdr:cNvGraphicFramePr/>
      </xdr:nvGraphicFramePr>
      <xdr:xfrm>
        <a:off x="3438525" y="10353675"/>
        <a:ext cx="4381500" cy="2790825"/>
      </xdr:xfrm>
      <a:graphic>
        <a:graphicData uri="http://schemas.openxmlformats.org/drawingml/2006/chart">
          <c:chart xmlns:c="http://schemas.openxmlformats.org/drawingml/2006/chart" r:id="rId4"/>
        </a:graphicData>
      </a:graphic>
    </xdr:graphicFrame>
    <xdr:clientData/>
  </xdr:twoCellAnchor>
  <xdr:twoCellAnchor>
    <xdr:from>
      <xdr:col>5</xdr:col>
      <xdr:colOff>9525</xdr:colOff>
      <xdr:row>83</xdr:row>
      <xdr:rowOff>171450</xdr:rowOff>
    </xdr:from>
    <xdr:to>
      <xdr:col>13</xdr:col>
      <xdr:colOff>133350</xdr:colOff>
      <xdr:row>100</xdr:row>
      <xdr:rowOff>47625</xdr:rowOff>
    </xdr:to>
    <xdr:graphicFrame>
      <xdr:nvGraphicFramePr>
        <xdr:cNvPr id="5" name="Chart 23"/>
        <xdr:cNvGraphicFramePr/>
      </xdr:nvGraphicFramePr>
      <xdr:xfrm>
        <a:off x="3448050" y="13725525"/>
        <a:ext cx="4362450" cy="26670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105</xdr:row>
      <xdr:rowOff>9525</xdr:rowOff>
    </xdr:from>
    <xdr:to>
      <xdr:col>13</xdr:col>
      <xdr:colOff>142875</xdr:colOff>
      <xdr:row>122</xdr:row>
      <xdr:rowOff>66675</xdr:rowOff>
    </xdr:to>
    <xdr:graphicFrame>
      <xdr:nvGraphicFramePr>
        <xdr:cNvPr id="6" name="Chart 24"/>
        <xdr:cNvGraphicFramePr/>
      </xdr:nvGraphicFramePr>
      <xdr:xfrm>
        <a:off x="3438525" y="17125950"/>
        <a:ext cx="4381500" cy="2752725"/>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125</xdr:row>
      <xdr:rowOff>190500</xdr:rowOff>
    </xdr:from>
    <xdr:to>
      <xdr:col>13</xdr:col>
      <xdr:colOff>142875</xdr:colOff>
      <xdr:row>143</xdr:row>
      <xdr:rowOff>47625</xdr:rowOff>
    </xdr:to>
    <xdr:graphicFrame>
      <xdr:nvGraphicFramePr>
        <xdr:cNvPr id="7" name="Chart 25"/>
        <xdr:cNvGraphicFramePr/>
      </xdr:nvGraphicFramePr>
      <xdr:xfrm>
        <a:off x="3438525" y="20431125"/>
        <a:ext cx="4381500" cy="2752725"/>
      </xdr:xfrm>
      <a:graphic>
        <a:graphicData uri="http://schemas.openxmlformats.org/drawingml/2006/chart">
          <c:chart xmlns:c="http://schemas.openxmlformats.org/drawingml/2006/chart" r:id="rId7"/>
        </a:graphicData>
      </a:graphic>
    </xdr:graphicFrame>
    <xdr:clientData/>
  </xdr:twoCellAnchor>
  <xdr:twoCellAnchor>
    <xdr:from>
      <xdr:col>5</xdr:col>
      <xdr:colOff>19050</xdr:colOff>
      <xdr:row>167</xdr:row>
      <xdr:rowOff>190500</xdr:rowOff>
    </xdr:from>
    <xdr:to>
      <xdr:col>13</xdr:col>
      <xdr:colOff>152400</xdr:colOff>
      <xdr:row>186</xdr:row>
      <xdr:rowOff>0</xdr:rowOff>
    </xdr:to>
    <xdr:graphicFrame>
      <xdr:nvGraphicFramePr>
        <xdr:cNvPr id="8" name="Chart 26"/>
        <xdr:cNvGraphicFramePr/>
      </xdr:nvGraphicFramePr>
      <xdr:xfrm>
        <a:off x="3457575" y="27136725"/>
        <a:ext cx="4371975" cy="2809875"/>
      </xdr:xfrm>
      <a:graphic>
        <a:graphicData uri="http://schemas.openxmlformats.org/drawingml/2006/chart">
          <c:chart xmlns:c="http://schemas.openxmlformats.org/drawingml/2006/chart" r:id="rId8"/>
        </a:graphicData>
      </a:graphic>
    </xdr:graphicFrame>
    <xdr:clientData/>
  </xdr:twoCellAnchor>
  <xdr:twoCellAnchor>
    <xdr:from>
      <xdr:col>4</xdr:col>
      <xdr:colOff>504825</xdr:colOff>
      <xdr:row>188</xdr:row>
      <xdr:rowOff>180975</xdr:rowOff>
    </xdr:from>
    <xdr:to>
      <xdr:col>13</xdr:col>
      <xdr:colOff>133350</xdr:colOff>
      <xdr:row>206</xdr:row>
      <xdr:rowOff>95250</xdr:rowOff>
    </xdr:to>
    <xdr:graphicFrame>
      <xdr:nvGraphicFramePr>
        <xdr:cNvPr id="9" name="Chart 27"/>
        <xdr:cNvGraphicFramePr/>
      </xdr:nvGraphicFramePr>
      <xdr:xfrm>
        <a:off x="3429000" y="30432375"/>
        <a:ext cx="4381500" cy="2714625"/>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210</xdr:row>
      <xdr:rowOff>9525</xdr:rowOff>
    </xdr:from>
    <xdr:to>
      <xdr:col>13</xdr:col>
      <xdr:colOff>142875</xdr:colOff>
      <xdr:row>229</xdr:row>
      <xdr:rowOff>123825</xdr:rowOff>
    </xdr:to>
    <xdr:graphicFrame>
      <xdr:nvGraphicFramePr>
        <xdr:cNvPr id="10" name="Chart 28"/>
        <xdr:cNvGraphicFramePr/>
      </xdr:nvGraphicFramePr>
      <xdr:xfrm>
        <a:off x="3438525" y="33689925"/>
        <a:ext cx="4381500" cy="288607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146</xdr:row>
      <xdr:rowOff>0</xdr:rowOff>
    </xdr:from>
    <xdr:to>
      <xdr:col>13</xdr:col>
      <xdr:colOff>142875</xdr:colOff>
      <xdr:row>162</xdr:row>
      <xdr:rowOff>142875</xdr:rowOff>
    </xdr:to>
    <xdr:graphicFrame>
      <xdr:nvGraphicFramePr>
        <xdr:cNvPr id="11" name="Chart 25"/>
        <xdr:cNvGraphicFramePr/>
      </xdr:nvGraphicFramePr>
      <xdr:xfrm>
        <a:off x="3438525" y="23602950"/>
        <a:ext cx="4381500" cy="2752725"/>
      </xdr:xfrm>
      <a:graphic>
        <a:graphicData uri="http://schemas.openxmlformats.org/drawingml/2006/chart">
          <c:chart xmlns:c="http://schemas.openxmlformats.org/drawingml/2006/chart" r:id="rId1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13</xdr:col>
      <xdr:colOff>142875</xdr:colOff>
      <xdr:row>18</xdr:row>
      <xdr:rowOff>76200</xdr:rowOff>
    </xdr:to>
    <xdr:graphicFrame>
      <xdr:nvGraphicFramePr>
        <xdr:cNvPr id="1" name="Chart 1"/>
        <xdr:cNvGraphicFramePr/>
      </xdr:nvGraphicFramePr>
      <xdr:xfrm>
        <a:off x="3438525" y="200025"/>
        <a:ext cx="4381500" cy="28670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21</xdr:row>
      <xdr:rowOff>0</xdr:rowOff>
    </xdr:from>
    <xdr:to>
      <xdr:col>13</xdr:col>
      <xdr:colOff>142875</xdr:colOff>
      <xdr:row>38</xdr:row>
      <xdr:rowOff>19050</xdr:rowOff>
    </xdr:to>
    <xdr:graphicFrame>
      <xdr:nvGraphicFramePr>
        <xdr:cNvPr id="2" name="Chart 2"/>
        <xdr:cNvGraphicFramePr/>
      </xdr:nvGraphicFramePr>
      <xdr:xfrm>
        <a:off x="3438525" y="3514725"/>
        <a:ext cx="4381500" cy="277177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42</xdr:row>
      <xdr:rowOff>0</xdr:rowOff>
    </xdr:from>
    <xdr:to>
      <xdr:col>13</xdr:col>
      <xdr:colOff>142875</xdr:colOff>
      <xdr:row>59</xdr:row>
      <xdr:rowOff>19050</xdr:rowOff>
    </xdr:to>
    <xdr:graphicFrame>
      <xdr:nvGraphicFramePr>
        <xdr:cNvPr id="3" name="Chart 3"/>
        <xdr:cNvGraphicFramePr/>
      </xdr:nvGraphicFramePr>
      <xdr:xfrm>
        <a:off x="3438525" y="6953250"/>
        <a:ext cx="4381500" cy="27717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63</xdr:row>
      <xdr:rowOff>0</xdr:rowOff>
    </xdr:from>
    <xdr:to>
      <xdr:col>13</xdr:col>
      <xdr:colOff>142875</xdr:colOff>
      <xdr:row>80</xdr:row>
      <xdr:rowOff>38100</xdr:rowOff>
    </xdr:to>
    <xdr:graphicFrame>
      <xdr:nvGraphicFramePr>
        <xdr:cNvPr id="4" name="Chart 4"/>
        <xdr:cNvGraphicFramePr/>
      </xdr:nvGraphicFramePr>
      <xdr:xfrm>
        <a:off x="3438525" y="10353675"/>
        <a:ext cx="4381500" cy="2790825"/>
      </xdr:xfrm>
      <a:graphic>
        <a:graphicData uri="http://schemas.openxmlformats.org/drawingml/2006/chart">
          <c:chart xmlns:c="http://schemas.openxmlformats.org/drawingml/2006/chart" r:id="rId4"/>
        </a:graphicData>
      </a:graphic>
    </xdr:graphicFrame>
    <xdr:clientData/>
  </xdr:twoCellAnchor>
  <xdr:twoCellAnchor>
    <xdr:from>
      <xdr:col>5</xdr:col>
      <xdr:colOff>9525</xdr:colOff>
      <xdr:row>84</xdr:row>
      <xdr:rowOff>9525</xdr:rowOff>
    </xdr:from>
    <xdr:to>
      <xdr:col>13</xdr:col>
      <xdr:colOff>152400</xdr:colOff>
      <xdr:row>101</xdr:row>
      <xdr:rowOff>66675</xdr:rowOff>
    </xdr:to>
    <xdr:graphicFrame>
      <xdr:nvGraphicFramePr>
        <xdr:cNvPr id="5" name="Chart 5"/>
        <xdr:cNvGraphicFramePr/>
      </xdr:nvGraphicFramePr>
      <xdr:xfrm>
        <a:off x="3448050" y="13763625"/>
        <a:ext cx="4381500" cy="2790825"/>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104</xdr:row>
      <xdr:rowOff>190500</xdr:rowOff>
    </xdr:from>
    <xdr:to>
      <xdr:col>13</xdr:col>
      <xdr:colOff>142875</xdr:colOff>
      <xdr:row>122</xdr:row>
      <xdr:rowOff>9525</xdr:rowOff>
    </xdr:to>
    <xdr:graphicFrame>
      <xdr:nvGraphicFramePr>
        <xdr:cNvPr id="6" name="Chart 6"/>
        <xdr:cNvGraphicFramePr/>
      </xdr:nvGraphicFramePr>
      <xdr:xfrm>
        <a:off x="3438525" y="17106900"/>
        <a:ext cx="4381500" cy="2752725"/>
      </xdr:xfrm>
      <a:graphic>
        <a:graphicData uri="http://schemas.openxmlformats.org/drawingml/2006/chart">
          <c:chart xmlns:c="http://schemas.openxmlformats.org/drawingml/2006/chart" r:id="rId6"/>
        </a:graphicData>
      </a:graphic>
    </xdr:graphicFrame>
    <xdr:clientData/>
  </xdr:twoCellAnchor>
  <xdr:twoCellAnchor>
    <xdr:from>
      <xdr:col>5</xdr:col>
      <xdr:colOff>9525</xdr:colOff>
      <xdr:row>126</xdr:row>
      <xdr:rowOff>9525</xdr:rowOff>
    </xdr:from>
    <xdr:to>
      <xdr:col>13</xdr:col>
      <xdr:colOff>152400</xdr:colOff>
      <xdr:row>143</xdr:row>
      <xdr:rowOff>66675</xdr:rowOff>
    </xdr:to>
    <xdr:graphicFrame>
      <xdr:nvGraphicFramePr>
        <xdr:cNvPr id="7" name="Chart 7"/>
        <xdr:cNvGraphicFramePr/>
      </xdr:nvGraphicFramePr>
      <xdr:xfrm>
        <a:off x="3448050" y="20488275"/>
        <a:ext cx="4381500" cy="2752725"/>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167</xdr:row>
      <xdr:rowOff>190500</xdr:rowOff>
    </xdr:from>
    <xdr:to>
      <xdr:col>13</xdr:col>
      <xdr:colOff>142875</xdr:colOff>
      <xdr:row>185</xdr:row>
      <xdr:rowOff>28575</xdr:rowOff>
    </xdr:to>
    <xdr:graphicFrame>
      <xdr:nvGraphicFramePr>
        <xdr:cNvPr id="8" name="Chart 8"/>
        <xdr:cNvGraphicFramePr/>
      </xdr:nvGraphicFramePr>
      <xdr:xfrm>
        <a:off x="3438525" y="27308175"/>
        <a:ext cx="4381500" cy="2714625"/>
      </xdr:xfrm>
      <a:graphic>
        <a:graphicData uri="http://schemas.openxmlformats.org/drawingml/2006/chart">
          <c:chart xmlns:c="http://schemas.openxmlformats.org/drawingml/2006/chart" r:id="rId8"/>
        </a:graphicData>
      </a:graphic>
    </xdr:graphicFrame>
    <xdr:clientData/>
  </xdr:twoCellAnchor>
  <xdr:twoCellAnchor>
    <xdr:from>
      <xdr:col>5</xdr:col>
      <xdr:colOff>19050</xdr:colOff>
      <xdr:row>188</xdr:row>
      <xdr:rowOff>190500</xdr:rowOff>
    </xdr:from>
    <xdr:to>
      <xdr:col>13</xdr:col>
      <xdr:colOff>161925</xdr:colOff>
      <xdr:row>207</xdr:row>
      <xdr:rowOff>57150</xdr:rowOff>
    </xdr:to>
    <xdr:graphicFrame>
      <xdr:nvGraphicFramePr>
        <xdr:cNvPr id="9" name="Chart 9"/>
        <xdr:cNvGraphicFramePr/>
      </xdr:nvGraphicFramePr>
      <xdr:xfrm>
        <a:off x="3457575" y="30670500"/>
        <a:ext cx="4381500" cy="2809875"/>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210</xdr:row>
      <xdr:rowOff>0</xdr:rowOff>
    </xdr:from>
    <xdr:to>
      <xdr:col>13</xdr:col>
      <xdr:colOff>142875</xdr:colOff>
      <xdr:row>228</xdr:row>
      <xdr:rowOff>123825</xdr:rowOff>
    </xdr:to>
    <xdr:graphicFrame>
      <xdr:nvGraphicFramePr>
        <xdr:cNvPr id="10" name="Chart 10"/>
        <xdr:cNvGraphicFramePr/>
      </xdr:nvGraphicFramePr>
      <xdr:xfrm>
        <a:off x="3438525" y="33909000"/>
        <a:ext cx="4381500" cy="27527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147</xdr:row>
      <xdr:rowOff>0</xdr:rowOff>
    </xdr:from>
    <xdr:to>
      <xdr:col>13</xdr:col>
      <xdr:colOff>142875</xdr:colOff>
      <xdr:row>163</xdr:row>
      <xdr:rowOff>123825</xdr:rowOff>
    </xdr:to>
    <xdr:graphicFrame>
      <xdr:nvGraphicFramePr>
        <xdr:cNvPr id="11" name="Chart 7"/>
        <xdr:cNvGraphicFramePr/>
      </xdr:nvGraphicFramePr>
      <xdr:xfrm>
        <a:off x="3438525" y="23841075"/>
        <a:ext cx="4381500" cy="2752725"/>
      </xdr:xfrm>
      <a:graphic>
        <a:graphicData uri="http://schemas.openxmlformats.org/drawingml/2006/chart">
          <c:chart xmlns:c="http://schemas.openxmlformats.org/drawingml/2006/chart" r:id="rId1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13</xdr:col>
      <xdr:colOff>142875</xdr:colOff>
      <xdr:row>18</xdr:row>
      <xdr:rowOff>76200</xdr:rowOff>
    </xdr:to>
    <xdr:graphicFrame>
      <xdr:nvGraphicFramePr>
        <xdr:cNvPr id="1" name="Chart 1"/>
        <xdr:cNvGraphicFramePr/>
      </xdr:nvGraphicFramePr>
      <xdr:xfrm>
        <a:off x="3438525" y="200025"/>
        <a:ext cx="4381500" cy="28670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21</xdr:row>
      <xdr:rowOff>0</xdr:rowOff>
    </xdr:from>
    <xdr:to>
      <xdr:col>13</xdr:col>
      <xdr:colOff>142875</xdr:colOff>
      <xdr:row>38</xdr:row>
      <xdr:rowOff>19050</xdr:rowOff>
    </xdr:to>
    <xdr:graphicFrame>
      <xdr:nvGraphicFramePr>
        <xdr:cNvPr id="2" name="Chart 2"/>
        <xdr:cNvGraphicFramePr/>
      </xdr:nvGraphicFramePr>
      <xdr:xfrm>
        <a:off x="3438525" y="3514725"/>
        <a:ext cx="4381500" cy="277177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42</xdr:row>
      <xdr:rowOff>0</xdr:rowOff>
    </xdr:from>
    <xdr:to>
      <xdr:col>13</xdr:col>
      <xdr:colOff>142875</xdr:colOff>
      <xdr:row>59</xdr:row>
      <xdr:rowOff>19050</xdr:rowOff>
    </xdr:to>
    <xdr:graphicFrame>
      <xdr:nvGraphicFramePr>
        <xdr:cNvPr id="3" name="Chart 3"/>
        <xdr:cNvGraphicFramePr/>
      </xdr:nvGraphicFramePr>
      <xdr:xfrm>
        <a:off x="3438525" y="6953250"/>
        <a:ext cx="4381500" cy="2771775"/>
      </xdr:xfrm>
      <a:graphic>
        <a:graphicData uri="http://schemas.openxmlformats.org/drawingml/2006/chart">
          <c:chart xmlns:c="http://schemas.openxmlformats.org/drawingml/2006/chart" r:id="rId3"/>
        </a:graphicData>
      </a:graphic>
    </xdr:graphicFrame>
    <xdr:clientData/>
  </xdr:twoCellAnchor>
  <xdr:twoCellAnchor>
    <xdr:from>
      <xdr:col>5</xdr:col>
      <xdr:colOff>9525</xdr:colOff>
      <xdr:row>63</xdr:row>
      <xdr:rowOff>0</xdr:rowOff>
    </xdr:from>
    <xdr:to>
      <xdr:col>13</xdr:col>
      <xdr:colOff>152400</xdr:colOff>
      <xdr:row>80</xdr:row>
      <xdr:rowOff>38100</xdr:rowOff>
    </xdr:to>
    <xdr:graphicFrame>
      <xdr:nvGraphicFramePr>
        <xdr:cNvPr id="4" name="Chart 4"/>
        <xdr:cNvGraphicFramePr/>
      </xdr:nvGraphicFramePr>
      <xdr:xfrm>
        <a:off x="3448050" y="10353675"/>
        <a:ext cx="4381500" cy="2790825"/>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83</xdr:row>
      <xdr:rowOff>180975</xdr:rowOff>
    </xdr:from>
    <xdr:to>
      <xdr:col>13</xdr:col>
      <xdr:colOff>142875</xdr:colOff>
      <xdr:row>101</xdr:row>
      <xdr:rowOff>38100</xdr:rowOff>
    </xdr:to>
    <xdr:graphicFrame>
      <xdr:nvGraphicFramePr>
        <xdr:cNvPr id="5" name="Chart 5"/>
        <xdr:cNvGraphicFramePr/>
      </xdr:nvGraphicFramePr>
      <xdr:xfrm>
        <a:off x="3438525" y="13735050"/>
        <a:ext cx="4381500" cy="2790825"/>
      </xdr:xfrm>
      <a:graphic>
        <a:graphicData uri="http://schemas.openxmlformats.org/drawingml/2006/chart">
          <c:chart xmlns:c="http://schemas.openxmlformats.org/drawingml/2006/chart" r:id="rId5"/>
        </a:graphicData>
      </a:graphic>
    </xdr:graphicFrame>
    <xdr:clientData/>
  </xdr:twoCellAnchor>
  <xdr:twoCellAnchor>
    <xdr:from>
      <xdr:col>5</xdr:col>
      <xdr:colOff>9525</xdr:colOff>
      <xdr:row>105</xdr:row>
      <xdr:rowOff>0</xdr:rowOff>
    </xdr:from>
    <xdr:to>
      <xdr:col>13</xdr:col>
      <xdr:colOff>152400</xdr:colOff>
      <xdr:row>122</xdr:row>
      <xdr:rowOff>19050</xdr:rowOff>
    </xdr:to>
    <xdr:graphicFrame>
      <xdr:nvGraphicFramePr>
        <xdr:cNvPr id="6" name="Chart 6"/>
        <xdr:cNvGraphicFramePr/>
      </xdr:nvGraphicFramePr>
      <xdr:xfrm>
        <a:off x="3448050" y="17116425"/>
        <a:ext cx="4381500" cy="2752725"/>
      </xdr:xfrm>
      <a:graphic>
        <a:graphicData uri="http://schemas.openxmlformats.org/drawingml/2006/chart">
          <c:chart xmlns:c="http://schemas.openxmlformats.org/drawingml/2006/chart" r:id="rId6"/>
        </a:graphicData>
      </a:graphic>
    </xdr:graphicFrame>
    <xdr:clientData/>
  </xdr:twoCellAnchor>
  <xdr:twoCellAnchor>
    <xdr:from>
      <xdr:col>5</xdr:col>
      <xdr:colOff>9525</xdr:colOff>
      <xdr:row>126</xdr:row>
      <xdr:rowOff>0</xdr:rowOff>
    </xdr:from>
    <xdr:to>
      <xdr:col>13</xdr:col>
      <xdr:colOff>152400</xdr:colOff>
      <xdr:row>143</xdr:row>
      <xdr:rowOff>57150</xdr:rowOff>
    </xdr:to>
    <xdr:graphicFrame>
      <xdr:nvGraphicFramePr>
        <xdr:cNvPr id="7" name="Chart 7"/>
        <xdr:cNvGraphicFramePr/>
      </xdr:nvGraphicFramePr>
      <xdr:xfrm>
        <a:off x="3448050" y="20478750"/>
        <a:ext cx="4381500" cy="2752725"/>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168</xdr:row>
      <xdr:rowOff>0</xdr:rowOff>
    </xdr:from>
    <xdr:to>
      <xdr:col>13</xdr:col>
      <xdr:colOff>142875</xdr:colOff>
      <xdr:row>185</xdr:row>
      <xdr:rowOff>38100</xdr:rowOff>
    </xdr:to>
    <xdr:graphicFrame>
      <xdr:nvGraphicFramePr>
        <xdr:cNvPr id="8" name="Chart 8"/>
        <xdr:cNvGraphicFramePr/>
      </xdr:nvGraphicFramePr>
      <xdr:xfrm>
        <a:off x="3438525" y="27203400"/>
        <a:ext cx="4381500" cy="2714625"/>
      </xdr:xfrm>
      <a:graphic>
        <a:graphicData uri="http://schemas.openxmlformats.org/drawingml/2006/chart">
          <c:chart xmlns:c="http://schemas.openxmlformats.org/drawingml/2006/chart" r:id="rId8"/>
        </a:graphicData>
      </a:graphic>
    </xdr:graphicFrame>
    <xdr:clientData/>
  </xdr:twoCellAnchor>
  <xdr:twoCellAnchor>
    <xdr:from>
      <xdr:col>5</xdr:col>
      <xdr:colOff>19050</xdr:colOff>
      <xdr:row>188</xdr:row>
      <xdr:rowOff>190500</xdr:rowOff>
    </xdr:from>
    <xdr:to>
      <xdr:col>13</xdr:col>
      <xdr:colOff>161925</xdr:colOff>
      <xdr:row>207</xdr:row>
      <xdr:rowOff>0</xdr:rowOff>
    </xdr:to>
    <xdr:graphicFrame>
      <xdr:nvGraphicFramePr>
        <xdr:cNvPr id="9" name="Chart 9"/>
        <xdr:cNvGraphicFramePr/>
      </xdr:nvGraphicFramePr>
      <xdr:xfrm>
        <a:off x="3457575" y="30556200"/>
        <a:ext cx="4381500" cy="2752725"/>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210</xdr:row>
      <xdr:rowOff>0</xdr:rowOff>
    </xdr:from>
    <xdr:to>
      <xdr:col>13</xdr:col>
      <xdr:colOff>142875</xdr:colOff>
      <xdr:row>228</xdr:row>
      <xdr:rowOff>123825</xdr:rowOff>
    </xdr:to>
    <xdr:graphicFrame>
      <xdr:nvGraphicFramePr>
        <xdr:cNvPr id="10" name="Chart 10"/>
        <xdr:cNvGraphicFramePr/>
      </xdr:nvGraphicFramePr>
      <xdr:xfrm>
        <a:off x="3438525" y="33794700"/>
        <a:ext cx="4381500" cy="27527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147</xdr:row>
      <xdr:rowOff>0</xdr:rowOff>
    </xdr:from>
    <xdr:to>
      <xdr:col>13</xdr:col>
      <xdr:colOff>142875</xdr:colOff>
      <xdr:row>164</xdr:row>
      <xdr:rowOff>57150</xdr:rowOff>
    </xdr:to>
    <xdr:graphicFrame>
      <xdr:nvGraphicFramePr>
        <xdr:cNvPr id="11" name="Chart 7"/>
        <xdr:cNvGraphicFramePr/>
      </xdr:nvGraphicFramePr>
      <xdr:xfrm>
        <a:off x="3438525" y="23841075"/>
        <a:ext cx="4381500" cy="2752725"/>
      </xdr:xfrm>
      <a:graphic>
        <a:graphicData uri="http://schemas.openxmlformats.org/drawingml/2006/chart">
          <c:chart xmlns:c="http://schemas.openxmlformats.org/drawingml/2006/chart" r:id="rId1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0</xdr:rowOff>
    </xdr:from>
    <xdr:to>
      <xdr:col>13</xdr:col>
      <xdr:colOff>142875</xdr:colOff>
      <xdr:row>18</xdr:row>
      <xdr:rowOff>76200</xdr:rowOff>
    </xdr:to>
    <xdr:graphicFrame>
      <xdr:nvGraphicFramePr>
        <xdr:cNvPr id="1" name="Chart 1"/>
        <xdr:cNvGraphicFramePr/>
      </xdr:nvGraphicFramePr>
      <xdr:xfrm>
        <a:off x="3438525" y="200025"/>
        <a:ext cx="4381500" cy="28670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21</xdr:row>
      <xdr:rowOff>0</xdr:rowOff>
    </xdr:from>
    <xdr:to>
      <xdr:col>13</xdr:col>
      <xdr:colOff>142875</xdr:colOff>
      <xdr:row>38</xdr:row>
      <xdr:rowOff>19050</xdr:rowOff>
    </xdr:to>
    <xdr:graphicFrame>
      <xdr:nvGraphicFramePr>
        <xdr:cNvPr id="2" name="Chart 2"/>
        <xdr:cNvGraphicFramePr/>
      </xdr:nvGraphicFramePr>
      <xdr:xfrm>
        <a:off x="3438525" y="3514725"/>
        <a:ext cx="4381500" cy="277177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42</xdr:row>
      <xdr:rowOff>0</xdr:rowOff>
    </xdr:from>
    <xdr:to>
      <xdr:col>13</xdr:col>
      <xdr:colOff>142875</xdr:colOff>
      <xdr:row>59</xdr:row>
      <xdr:rowOff>19050</xdr:rowOff>
    </xdr:to>
    <xdr:graphicFrame>
      <xdr:nvGraphicFramePr>
        <xdr:cNvPr id="3" name="Chart 3"/>
        <xdr:cNvGraphicFramePr/>
      </xdr:nvGraphicFramePr>
      <xdr:xfrm>
        <a:off x="3438525" y="6953250"/>
        <a:ext cx="4381500" cy="27717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62</xdr:row>
      <xdr:rowOff>190500</xdr:rowOff>
    </xdr:from>
    <xdr:to>
      <xdr:col>13</xdr:col>
      <xdr:colOff>142875</xdr:colOff>
      <xdr:row>80</xdr:row>
      <xdr:rowOff>28575</xdr:rowOff>
    </xdr:to>
    <xdr:graphicFrame>
      <xdr:nvGraphicFramePr>
        <xdr:cNvPr id="4" name="Chart 4"/>
        <xdr:cNvGraphicFramePr/>
      </xdr:nvGraphicFramePr>
      <xdr:xfrm>
        <a:off x="3438525" y="10344150"/>
        <a:ext cx="4381500" cy="2790825"/>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83</xdr:row>
      <xdr:rowOff>190500</xdr:rowOff>
    </xdr:from>
    <xdr:to>
      <xdr:col>13</xdr:col>
      <xdr:colOff>142875</xdr:colOff>
      <xdr:row>101</xdr:row>
      <xdr:rowOff>47625</xdr:rowOff>
    </xdr:to>
    <xdr:graphicFrame>
      <xdr:nvGraphicFramePr>
        <xdr:cNvPr id="5" name="Chart 5"/>
        <xdr:cNvGraphicFramePr/>
      </xdr:nvGraphicFramePr>
      <xdr:xfrm>
        <a:off x="3438525" y="13744575"/>
        <a:ext cx="4381500" cy="2790825"/>
      </xdr:xfrm>
      <a:graphic>
        <a:graphicData uri="http://schemas.openxmlformats.org/drawingml/2006/chart">
          <c:chart xmlns:c="http://schemas.openxmlformats.org/drawingml/2006/chart" r:id="rId5"/>
        </a:graphicData>
      </a:graphic>
    </xdr:graphicFrame>
    <xdr:clientData/>
  </xdr:twoCellAnchor>
  <xdr:twoCellAnchor>
    <xdr:from>
      <xdr:col>5</xdr:col>
      <xdr:colOff>9525</xdr:colOff>
      <xdr:row>105</xdr:row>
      <xdr:rowOff>0</xdr:rowOff>
    </xdr:from>
    <xdr:to>
      <xdr:col>13</xdr:col>
      <xdr:colOff>152400</xdr:colOff>
      <xdr:row>122</xdr:row>
      <xdr:rowOff>19050</xdr:rowOff>
    </xdr:to>
    <xdr:graphicFrame>
      <xdr:nvGraphicFramePr>
        <xdr:cNvPr id="6" name="Chart 6"/>
        <xdr:cNvGraphicFramePr/>
      </xdr:nvGraphicFramePr>
      <xdr:xfrm>
        <a:off x="3448050" y="17116425"/>
        <a:ext cx="4381500" cy="2752725"/>
      </xdr:xfrm>
      <a:graphic>
        <a:graphicData uri="http://schemas.openxmlformats.org/drawingml/2006/chart">
          <c:chart xmlns:c="http://schemas.openxmlformats.org/drawingml/2006/chart" r:id="rId6"/>
        </a:graphicData>
      </a:graphic>
    </xdr:graphicFrame>
    <xdr:clientData/>
  </xdr:twoCellAnchor>
  <xdr:twoCellAnchor>
    <xdr:from>
      <xdr:col>5</xdr:col>
      <xdr:colOff>28575</xdr:colOff>
      <xdr:row>125</xdr:row>
      <xdr:rowOff>190500</xdr:rowOff>
    </xdr:from>
    <xdr:to>
      <xdr:col>13</xdr:col>
      <xdr:colOff>171450</xdr:colOff>
      <xdr:row>143</xdr:row>
      <xdr:rowOff>47625</xdr:rowOff>
    </xdr:to>
    <xdr:graphicFrame>
      <xdr:nvGraphicFramePr>
        <xdr:cNvPr id="7" name="Chart 7"/>
        <xdr:cNvGraphicFramePr/>
      </xdr:nvGraphicFramePr>
      <xdr:xfrm>
        <a:off x="3467100" y="20469225"/>
        <a:ext cx="4381500" cy="2752725"/>
      </xdr:xfrm>
      <a:graphic>
        <a:graphicData uri="http://schemas.openxmlformats.org/drawingml/2006/chart">
          <c:chart xmlns:c="http://schemas.openxmlformats.org/drawingml/2006/chart" r:id="rId7"/>
        </a:graphicData>
      </a:graphic>
    </xdr:graphicFrame>
    <xdr:clientData/>
  </xdr:twoCellAnchor>
  <xdr:twoCellAnchor>
    <xdr:from>
      <xdr:col>5</xdr:col>
      <xdr:colOff>9525</xdr:colOff>
      <xdr:row>168</xdr:row>
      <xdr:rowOff>9525</xdr:rowOff>
    </xdr:from>
    <xdr:to>
      <xdr:col>13</xdr:col>
      <xdr:colOff>152400</xdr:colOff>
      <xdr:row>185</xdr:row>
      <xdr:rowOff>47625</xdr:rowOff>
    </xdr:to>
    <xdr:graphicFrame>
      <xdr:nvGraphicFramePr>
        <xdr:cNvPr id="8" name="Chart 8"/>
        <xdr:cNvGraphicFramePr/>
      </xdr:nvGraphicFramePr>
      <xdr:xfrm>
        <a:off x="3448050" y="27212925"/>
        <a:ext cx="4381500" cy="2714625"/>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189</xdr:row>
      <xdr:rowOff>0</xdr:rowOff>
    </xdr:from>
    <xdr:to>
      <xdr:col>13</xdr:col>
      <xdr:colOff>142875</xdr:colOff>
      <xdr:row>207</xdr:row>
      <xdr:rowOff>9525</xdr:rowOff>
    </xdr:to>
    <xdr:graphicFrame>
      <xdr:nvGraphicFramePr>
        <xdr:cNvPr id="9" name="Chart 9"/>
        <xdr:cNvGraphicFramePr/>
      </xdr:nvGraphicFramePr>
      <xdr:xfrm>
        <a:off x="3438525" y="30565725"/>
        <a:ext cx="4381500" cy="2752725"/>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210</xdr:row>
      <xdr:rowOff>0</xdr:rowOff>
    </xdr:from>
    <xdr:to>
      <xdr:col>13</xdr:col>
      <xdr:colOff>142875</xdr:colOff>
      <xdr:row>228</xdr:row>
      <xdr:rowOff>123825</xdr:rowOff>
    </xdr:to>
    <xdr:graphicFrame>
      <xdr:nvGraphicFramePr>
        <xdr:cNvPr id="10" name="Chart 10"/>
        <xdr:cNvGraphicFramePr/>
      </xdr:nvGraphicFramePr>
      <xdr:xfrm>
        <a:off x="3438525" y="33794700"/>
        <a:ext cx="4381500" cy="2752725"/>
      </xdr:xfrm>
      <a:graphic>
        <a:graphicData uri="http://schemas.openxmlformats.org/drawingml/2006/chart">
          <c:chart xmlns:c="http://schemas.openxmlformats.org/drawingml/2006/chart" r:id="rId10"/>
        </a:graphicData>
      </a:graphic>
    </xdr:graphicFrame>
    <xdr:clientData/>
  </xdr:twoCellAnchor>
  <xdr:twoCellAnchor>
    <xdr:from>
      <xdr:col>5</xdr:col>
      <xdr:colOff>9525</xdr:colOff>
      <xdr:row>146</xdr:row>
      <xdr:rowOff>180975</xdr:rowOff>
    </xdr:from>
    <xdr:to>
      <xdr:col>13</xdr:col>
      <xdr:colOff>152400</xdr:colOff>
      <xdr:row>164</xdr:row>
      <xdr:rowOff>57150</xdr:rowOff>
    </xdr:to>
    <xdr:graphicFrame>
      <xdr:nvGraphicFramePr>
        <xdr:cNvPr id="11" name="Chart 7"/>
        <xdr:cNvGraphicFramePr/>
      </xdr:nvGraphicFramePr>
      <xdr:xfrm>
        <a:off x="3448050" y="23822025"/>
        <a:ext cx="4381500" cy="2771775"/>
      </xdr:xfrm>
      <a:graphic>
        <a:graphicData uri="http://schemas.openxmlformats.org/drawingml/2006/chart">
          <c:chart xmlns:c="http://schemas.openxmlformats.org/drawingml/2006/chart"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56">
      <selection activeCell="S97" sqref="S97"/>
    </sheetView>
  </sheetViews>
  <sheetFormatPr defaultColWidth="9" defaultRowHeight="11.2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G382"/>
  <sheetViews>
    <sheetView zoomScalePageLayoutView="0" workbookViewId="0" topLeftCell="A1">
      <pane xSplit="7" ySplit="2" topLeftCell="H3" activePane="bottomRight" state="frozen"/>
      <selection pane="topLeft" activeCell="A1" sqref="A1"/>
      <selection pane="topRight" activeCell="I1" sqref="I1"/>
      <selection pane="bottomLeft" activeCell="A3" sqref="A3"/>
      <selection pane="bottomRight" activeCell="B35" sqref="B35"/>
    </sheetView>
  </sheetViews>
  <sheetFormatPr defaultColWidth="9" defaultRowHeight="11.25"/>
  <cols>
    <col min="1" max="1" width="4.16015625" style="3" customWidth="1"/>
    <col min="2" max="2" width="8.33203125" style="1" customWidth="1"/>
    <col min="3" max="3" width="66.66015625" style="3" customWidth="1"/>
    <col min="4" max="6" width="5.33203125" style="2" customWidth="1"/>
    <col min="7" max="7" width="59.16015625" style="2" customWidth="1"/>
    <col min="8" max="16384" width="9" style="2" customWidth="1"/>
  </cols>
  <sheetData>
    <row r="1" spans="1:7" ht="18.75" customHeight="1">
      <c r="A1" s="80" t="s">
        <v>234</v>
      </c>
      <c r="B1" s="80"/>
      <c r="C1" s="80"/>
      <c r="D1" s="77" t="s">
        <v>281</v>
      </c>
      <c r="E1" s="77"/>
      <c r="F1" s="77"/>
      <c r="G1" s="37" t="s">
        <v>282</v>
      </c>
    </row>
    <row r="2" spans="1:7" ht="22.5" customHeight="1">
      <c r="A2" s="80"/>
      <c r="B2" s="80"/>
      <c r="C2" s="80"/>
      <c r="D2" s="35" t="s">
        <v>273</v>
      </c>
      <c r="E2" s="35" t="s">
        <v>272</v>
      </c>
      <c r="F2" s="35" t="s">
        <v>271</v>
      </c>
      <c r="G2" s="5"/>
    </row>
    <row r="3" spans="1:7" ht="35.25" customHeight="1">
      <c r="A3" s="78" t="s">
        <v>235</v>
      </c>
      <c r="B3" s="78"/>
      <c r="C3" s="78"/>
      <c r="D3" s="77"/>
      <c r="E3" s="77"/>
      <c r="F3" s="77"/>
      <c r="G3" s="36"/>
    </row>
    <row r="4" spans="1:7" ht="15.75">
      <c r="A4" s="8"/>
      <c r="B4" s="8"/>
      <c r="C4" s="4"/>
      <c r="D4" s="37"/>
      <c r="E4" s="37"/>
      <c r="F4" s="37"/>
      <c r="G4" s="37"/>
    </row>
    <row r="5" spans="1:7" ht="18">
      <c r="A5" s="79" t="s">
        <v>247</v>
      </c>
      <c r="B5" s="79"/>
      <c r="C5" s="16"/>
      <c r="D5" s="38"/>
      <c r="E5" s="73"/>
      <c r="F5" s="73"/>
      <c r="G5" s="73"/>
    </row>
    <row r="6" spans="1:7" ht="15.75">
      <c r="A6" s="43"/>
      <c r="B6" s="82" t="s">
        <v>236</v>
      </c>
      <c r="C6" s="82"/>
      <c r="D6" s="38"/>
      <c r="E6" s="39"/>
      <c r="F6" s="39"/>
      <c r="G6" s="39"/>
    </row>
    <row r="7" spans="1:7" ht="38.25">
      <c r="A7" s="42"/>
      <c r="B7" s="13">
        <v>9.1</v>
      </c>
      <c r="C7" s="11" t="s">
        <v>68</v>
      </c>
      <c r="D7" s="18" t="b">
        <v>0</v>
      </c>
      <c r="E7" s="18" t="b">
        <v>0</v>
      </c>
      <c r="F7" s="18" t="b">
        <v>0</v>
      </c>
      <c r="G7" s="19"/>
    </row>
    <row r="8" spans="1:7" ht="25.5">
      <c r="A8" s="42"/>
      <c r="B8" s="13">
        <v>9.2</v>
      </c>
      <c r="C8" s="11" t="s">
        <v>45</v>
      </c>
      <c r="D8" s="18"/>
      <c r="E8" s="18"/>
      <c r="F8" s="18"/>
      <c r="G8" s="19"/>
    </row>
    <row r="9" spans="1:7" ht="25.5">
      <c r="A9" s="42"/>
      <c r="B9" s="13">
        <v>9.3</v>
      </c>
      <c r="C9" s="11" t="s">
        <v>46</v>
      </c>
      <c r="D9" s="18" t="b">
        <v>0</v>
      </c>
      <c r="E9" s="18" t="b">
        <v>0</v>
      </c>
      <c r="F9" s="18" t="b">
        <v>0</v>
      </c>
      <c r="G9" s="19"/>
    </row>
    <row r="10" spans="1:7" ht="25.5">
      <c r="A10" s="42"/>
      <c r="B10" s="13">
        <v>9.4</v>
      </c>
      <c r="C10" s="11" t="s">
        <v>47</v>
      </c>
      <c r="D10" s="18" t="b">
        <v>0</v>
      </c>
      <c r="E10" s="18" t="b">
        <v>0</v>
      </c>
      <c r="F10" s="18" t="b">
        <v>0</v>
      </c>
      <c r="G10" s="19"/>
    </row>
    <row r="11" spans="1:7" ht="25.5">
      <c r="A11" s="42"/>
      <c r="B11" s="13">
        <v>9.5</v>
      </c>
      <c r="C11" s="11" t="s">
        <v>48</v>
      </c>
      <c r="D11" s="18" t="b">
        <v>0</v>
      </c>
      <c r="E11" s="18" t="b">
        <v>0</v>
      </c>
      <c r="F11" s="18" t="b">
        <v>0</v>
      </c>
      <c r="G11" s="19"/>
    </row>
    <row r="12" spans="1:7" ht="51">
      <c r="A12" s="42"/>
      <c r="B12" s="13">
        <v>9.6</v>
      </c>
      <c r="C12" s="11" t="s">
        <v>350</v>
      </c>
      <c r="D12" s="18" t="b">
        <v>0</v>
      </c>
      <c r="E12" s="18" t="b">
        <v>0</v>
      </c>
      <c r="F12" s="18" t="b">
        <v>0</v>
      </c>
      <c r="G12" s="19"/>
    </row>
    <row r="13" spans="1:7" ht="38.25">
      <c r="A13" s="42"/>
      <c r="B13" s="13">
        <v>9.7</v>
      </c>
      <c r="C13" s="11" t="s">
        <v>49</v>
      </c>
      <c r="D13" s="18" t="b">
        <v>0</v>
      </c>
      <c r="E13" s="18" t="b">
        <v>0</v>
      </c>
      <c r="F13" s="18" t="b">
        <v>0</v>
      </c>
      <c r="G13" s="19"/>
    </row>
    <row r="14" spans="1:7" ht="38.25">
      <c r="A14" s="42"/>
      <c r="B14" s="13">
        <v>9.8</v>
      </c>
      <c r="C14" s="11" t="s">
        <v>50</v>
      </c>
      <c r="D14" s="18" t="b">
        <v>0</v>
      </c>
      <c r="E14" s="18" t="b">
        <v>0</v>
      </c>
      <c r="F14" s="18" t="b">
        <v>0</v>
      </c>
      <c r="G14" s="19"/>
    </row>
    <row r="15" spans="1:7" ht="51">
      <c r="A15" s="42"/>
      <c r="B15" s="13">
        <v>9.9</v>
      </c>
      <c r="C15" s="11" t="s">
        <v>351</v>
      </c>
      <c r="D15" s="18" t="b">
        <v>0</v>
      </c>
      <c r="E15" s="18" t="b">
        <v>0</v>
      </c>
      <c r="F15" s="18" t="b">
        <v>0</v>
      </c>
      <c r="G15" s="19"/>
    </row>
    <row r="16" spans="1:7" ht="15.75">
      <c r="A16" s="42"/>
      <c r="B16" s="6"/>
      <c r="C16" s="10"/>
      <c r="D16" s="33"/>
      <c r="E16" s="33"/>
      <c r="F16" s="33"/>
      <c r="G16" s="20"/>
    </row>
    <row r="17" spans="1:7" ht="15.75">
      <c r="A17" s="42"/>
      <c r="B17" s="47" t="s">
        <v>237</v>
      </c>
      <c r="C17" s="64"/>
      <c r="D17" s="33"/>
      <c r="E17" s="33"/>
      <c r="F17" s="33"/>
      <c r="G17" s="20"/>
    </row>
    <row r="18" spans="1:7" ht="25.5">
      <c r="A18" s="42"/>
      <c r="B18" s="49">
        <v>9.1</v>
      </c>
      <c r="C18" s="11" t="s">
        <v>51</v>
      </c>
      <c r="D18" s="18" t="b">
        <v>0</v>
      </c>
      <c r="E18" s="18" t="b">
        <v>0</v>
      </c>
      <c r="F18" s="18" t="b">
        <v>0</v>
      </c>
      <c r="G18" s="19"/>
    </row>
    <row r="19" spans="1:7" ht="25.5">
      <c r="A19" s="42"/>
      <c r="B19" s="13">
        <v>9.11</v>
      </c>
      <c r="C19" s="11" t="s">
        <v>52</v>
      </c>
      <c r="D19" s="18" t="b">
        <v>0</v>
      </c>
      <c r="E19" s="18" t="b">
        <v>0</v>
      </c>
      <c r="F19" s="18" t="b">
        <v>0</v>
      </c>
      <c r="G19" s="19"/>
    </row>
    <row r="20" spans="1:7" ht="25.5">
      <c r="A20" s="42"/>
      <c r="B20" s="13">
        <v>9.12</v>
      </c>
      <c r="C20" s="11" t="s">
        <v>53</v>
      </c>
      <c r="D20" s="18" t="b">
        <v>0</v>
      </c>
      <c r="E20" s="18" t="b">
        <v>0</v>
      </c>
      <c r="F20" s="18" t="b">
        <v>0</v>
      </c>
      <c r="G20" s="19"/>
    </row>
    <row r="21" spans="1:7" ht="15.75">
      <c r="A21" s="42"/>
      <c r="B21" s="10"/>
      <c r="C21" s="10"/>
      <c r="D21" s="34"/>
      <c r="E21" s="34"/>
      <c r="F21" s="34"/>
      <c r="G21" s="10"/>
    </row>
    <row r="22" spans="1:7" ht="17.25" customHeight="1">
      <c r="A22" s="42"/>
      <c r="B22" s="81" t="s">
        <v>308</v>
      </c>
      <c r="C22" s="81"/>
      <c r="D22" s="34"/>
      <c r="E22" s="34"/>
      <c r="F22" s="34"/>
      <c r="G22" s="10"/>
    </row>
    <row r="23" spans="1:7" ht="25.5">
      <c r="A23" s="42"/>
      <c r="B23" s="11">
        <v>9.13</v>
      </c>
      <c r="C23" s="11" t="s">
        <v>54</v>
      </c>
      <c r="D23" s="14" t="b">
        <v>0</v>
      </c>
      <c r="E23" s="14"/>
      <c r="F23" s="14" t="b">
        <v>0</v>
      </c>
      <c r="G23" s="32"/>
    </row>
    <row r="24" spans="1:7" ht="63.75">
      <c r="A24" s="42"/>
      <c r="B24" s="11">
        <v>9.14</v>
      </c>
      <c r="C24" s="11" t="s">
        <v>29</v>
      </c>
      <c r="D24" s="14" t="b">
        <v>0</v>
      </c>
      <c r="E24" s="14"/>
      <c r="F24" s="14"/>
      <c r="G24" s="32"/>
    </row>
    <row r="25" spans="1:7" ht="25.5">
      <c r="A25" s="42"/>
      <c r="B25" s="13">
        <v>9.15</v>
      </c>
      <c r="C25" s="11" t="s">
        <v>30</v>
      </c>
      <c r="D25" s="18" t="b">
        <v>0</v>
      </c>
      <c r="E25" s="18" t="b">
        <v>0</v>
      </c>
      <c r="F25" s="18" t="b">
        <v>0</v>
      </c>
      <c r="G25" s="19"/>
    </row>
    <row r="26" spans="1:7" ht="25.5">
      <c r="A26" s="42"/>
      <c r="B26" s="13">
        <v>9.16</v>
      </c>
      <c r="C26" s="11" t="s">
        <v>31</v>
      </c>
      <c r="D26" s="18" t="b">
        <v>0</v>
      </c>
      <c r="E26" s="18" t="b">
        <v>0</v>
      </c>
      <c r="F26" s="18" t="b">
        <v>0</v>
      </c>
      <c r="G26" s="19"/>
    </row>
    <row r="27" spans="1:7" ht="15.75">
      <c r="A27" s="42"/>
      <c r="B27" s="13">
        <v>9.17</v>
      </c>
      <c r="C27" s="11" t="s">
        <v>32</v>
      </c>
      <c r="D27" s="18" t="b">
        <v>0</v>
      </c>
      <c r="E27" s="18" t="b">
        <v>0</v>
      </c>
      <c r="F27" s="18" t="b">
        <v>0</v>
      </c>
      <c r="G27" s="19"/>
    </row>
    <row r="28" spans="1:7" ht="15.75">
      <c r="A28" s="42"/>
      <c r="B28" s="9"/>
      <c r="C28" s="10"/>
      <c r="D28" s="34"/>
      <c r="E28" s="34"/>
      <c r="F28" s="34"/>
      <c r="G28" s="10"/>
    </row>
    <row r="29" spans="1:7" ht="30" customHeight="1">
      <c r="A29" s="42"/>
      <c r="B29" s="83" t="s">
        <v>238</v>
      </c>
      <c r="C29" s="87"/>
      <c r="D29" s="34"/>
      <c r="E29" s="34"/>
      <c r="F29" s="34"/>
      <c r="G29" s="10"/>
    </row>
    <row r="30" spans="1:7" ht="51">
      <c r="A30" s="42"/>
      <c r="B30" s="57">
        <v>9.18</v>
      </c>
      <c r="C30" s="11" t="s">
        <v>33</v>
      </c>
      <c r="D30" s="14" t="b">
        <v>0</v>
      </c>
      <c r="E30" s="14" t="b">
        <v>0</v>
      </c>
      <c r="F30" s="14"/>
      <c r="G30" s="32"/>
    </row>
    <row r="31" spans="1:7" ht="38.25">
      <c r="A31" s="42"/>
      <c r="B31" s="50">
        <v>9.19</v>
      </c>
      <c r="C31" s="11" t="s">
        <v>34</v>
      </c>
      <c r="D31" s="14" t="b">
        <v>0</v>
      </c>
      <c r="E31" s="14" t="b">
        <v>0</v>
      </c>
      <c r="F31" s="14"/>
      <c r="G31" s="32"/>
    </row>
    <row r="32" spans="1:7" ht="15.75">
      <c r="A32" s="7"/>
      <c r="B32" s="9"/>
      <c r="C32" s="17" t="s">
        <v>270</v>
      </c>
      <c r="D32" s="65">
        <f>COUNTIF(D7:D31,TRUE)</f>
        <v>0</v>
      </c>
      <c r="E32" s="65">
        <f>COUNTIF(E7:E31,TRUE)</f>
        <v>0</v>
      </c>
      <c r="F32" s="65">
        <f>COUNTIF(F7:F31,TRUE)</f>
        <v>0</v>
      </c>
      <c r="G32" s="10"/>
    </row>
    <row r="33" spans="1:7" ht="18">
      <c r="A33" s="74" t="s">
        <v>248</v>
      </c>
      <c r="B33" s="74"/>
      <c r="C33" s="10"/>
      <c r="D33" s="34"/>
      <c r="E33" s="34"/>
      <c r="F33" s="34"/>
      <c r="G33" s="10"/>
    </row>
    <row r="34" spans="1:7" ht="15.75">
      <c r="A34" s="44"/>
      <c r="B34" s="82" t="s">
        <v>236</v>
      </c>
      <c r="C34" s="82"/>
      <c r="D34" s="34"/>
      <c r="E34" s="34"/>
      <c r="F34" s="34"/>
      <c r="G34" s="10"/>
    </row>
    <row r="35" spans="1:7" ht="51">
      <c r="A35" s="45"/>
      <c r="B35" s="50">
        <v>9.2</v>
      </c>
      <c r="C35" s="11" t="s">
        <v>35</v>
      </c>
      <c r="D35" s="14" t="b">
        <v>0</v>
      </c>
      <c r="E35" s="14" t="b">
        <v>0</v>
      </c>
      <c r="F35" s="14" t="b">
        <v>0</v>
      </c>
      <c r="G35" s="32"/>
    </row>
    <row r="36" spans="1:7" ht="25.5">
      <c r="A36" s="45"/>
      <c r="B36" s="11">
        <v>9.21</v>
      </c>
      <c r="C36" s="11" t="s">
        <v>380</v>
      </c>
      <c r="D36" s="14" t="b">
        <v>0</v>
      </c>
      <c r="E36" s="14" t="b">
        <v>0</v>
      </c>
      <c r="F36" s="14"/>
      <c r="G36" s="32"/>
    </row>
    <row r="37" spans="1:7" ht="25.5">
      <c r="A37" s="45"/>
      <c r="B37" s="50">
        <v>9.22</v>
      </c>
      <c r="C37" s="11" t="s">
        <v>36</v>
      </c>
      <c r="D37" s="14" t="b">
        <v>0</v>
      </c>
      <c r="E37" s="14" t="b">
        <v>0</v>
      </c>
      <c r="F37" s="14" t="b">
        <v>0</v>
      </c>
      <c r="G37" s="32"/>
    </row>
    <row r="38" spans="1:7" ht="38.25">
      <c r="A38" s="45" t="s">
        <v>276</v>
      </c>
      <c r="B38" s="11">
        <v>9.23</v>
      </c>
      <c r="C38" s="11" t="s">
        <v>37</v>
      </c>
      <c r="D38" s="14" t="b">
        <v>0</v>
      </c>
      <c r="E38" s="14" t="b">
        <v>0</v>
      </c>
      <c r="F38" s="14"/>
      <c r="G38" s="32"/>
    </row>
    <row r="39" spans="1:7" ht="15.75">
      <c r="A39" s="45"/>
      <c r="B39" s="10"/>
      <c r="C39" s="10"/>
      <c r="D39" s="34"/>
      <c r="E39" s="34"/>
      <c r="F39" s="34"/>
      <c r="G39" s="10"/>
    </row>
    <row r="40" spans="1:7" ht="15.75">
      <c r="A40" s="45"/>
      <c r="B40" s="47" t="s">
        <v>237</v>
      </c>
      <c r="C40" s="64"/>
      <c r="D40" s="34"/>
      <c r="E40" s="34"/>
      <c r="F40" s="34"/>
      <c r="G40" s="10"/>
    </row>
    <row r="41" spans="1:7" ht="25.5">
      <c r="A41" s="45"/>
      <c r="B41" s="11">
        <v>9.24</v>
      </c>
      <c r="C41" s="11" t="s">
        <v>38</v>
      </c>
      <c r="D41" s="14" t="b">
        <v>0</v>
      </c>
      <c r="E41" s="14" t="b">
        <v>0</v>
      </c>
      <c r="F41" s="14" t="b">
        <v>0</v>
      </c>
      <c r="G41" s="32"/>
    </row>
    <row r="42" spans="1:7" ht="25.5">
      <c r="A42" s="45"/>
      <c r="B42" s="11">
        <v>9.25</v>
      </c>
      <c r="C42" s="11" t="s">
        <v>39</v>
      </c>
      <c r="D42" s="14" t="b">
        <v>0</v>
      </c>
      <c r="E42" s="14" t="b">
        <v>0</v>
      </c>
      <c r="F42" s="14" t="b">
        <v>0</v>
      </c>
      <c r="G42" s="32"/>
    </row>
    <row r="43" spans="1:7" ht="25.5">
      <c r="A43" s="45"/>
      <c r="B43" s="11">
        <v>9.26</v>
      </c>
      <c r="C43" s="11" t="s">
        <v>40</v>
      </c>
      <c r="D43" s="14" t="b">
        <v>0</v>
      </c>
      <c r="E43" s="14" t="b">
        <v>0</v>
      </c>
      <c r="F43" s="14" t="b">
        <v>0</v>
      </c>
      <c r="G43" s="32"/>
    </row>
    <row r="44" spans="1:7" ht="15.75">
      <c r="A44" s="45"/>
      <c r="B44" s="52"/>
      <c r="C44" s="10"/>
      <c r="D44" s="34"/>
      <c r="E44" s="34"/>
      <c r="F44" s="34"/>
      <c r="G44" s="10"/>
    </row>
    <row r="45" spans="1:7" ht="15.75">
      <c r="A45" s="45"/>
      <c r="B45" s="81" t="s">
        <v>308</v>
      </c>
      <c r="C45" s="81"/>
      <c r="D45" s="34"/>
      <c r="E45" s="34"/>
      <c r="F45" s="34"/>
      <c r="G45" s="10"/>
    </row>
    <row r="46" spans="1:7" ht="15.75">
      <c r="A46" s="45"/>
      <c r="B46" s="11">
        <v>9.27</v>
      </c>
      <c r="C46" s="11" t="s">
        <v>41</v>
      </c>
      <c r="D46" s="14" t="b">
        <v>0</v>
      </c>
      <c r="E46" s="14" t="b">
        <v>0</v>
      </c>
      <c r="F46" s="14" t="b">
        <v>0</v>
      </c>
      <c r="G46" s="32"/>
    </row>
    <row r="47" spans="1:7" ht="15.75">
      <c r="A47" s="45"/>
      <c r="B47" s="10"/>
      <c r="C47" s="10"/>
      <c r="D47" s="34"/>
      <c r="E47" s="34"/>
      <c r="F47" s="34"/>
      <c r="G47" s="10"/>
    </row>
    <row r="48" spans="1:7" ht="39" customHeight="1">
      <c r="A48" s="45"/>
      <c r="B48" s="83" t="s">
        <v>238</v>
      </c>
      <c r="C48" s="87"/>
      <c r="D48" s="34"/>
      <c r="E48" s="34"/>
      <c r="F48" s="34"/>
      <c r="G48" s="10"/>
    </row>
    <row r="49" spans="1:7" ht="38.25">
      <c r="A49" s="45"/>
      <c r="B49" s="11">
        <v>9.28</v>
      </c>
      <c r="C49" s="11" t="s">
        <v>42</v>
      </c>
      <c r="D49" s="14" t="b">
        <v>0</v>
      </c>
      <c r="E49" s="14" t="b">
        <v>0</v>
      </c>
      <c r="F49" s="14" t="b">
        <v>0</v>
      </c>
      <c r="G49" s="32"/>
    </row>
    <row r="50" spans="1:7" ht="15.75">
      <c r="A50" s="1"/>
      <c r="B50" s="10"/>
      <c r="C50" s="17" t="s">
        <v>270</v>
      </c>
      <c r="D50" s="65">
        <f>COUNTIF(D35:D49,TRUE)</f>
        <v>0</v>
      </c>
      <c r="E50" s="65">
        <f>COUNTIF(E35:E49,TRUE)</f>
        <v>0</v>
      </c>
      <c r="F50" s="65">
        <f>COUNTIF(F35:F49,TRUE)</f>
        <v>0</v>
      </c>
      <c r="G50" s="10"/>
    </row>
    <row r="51" spans="1:7" ht="18">
      <c r="A51" s="75" t="s">
        <v>249</v>
      </c>
      <c r="B51" s="75"/>
      <c r="C51" s="10"/>
      <c r="D51" s="10"/>
      <c r="E51" s="10"/>
      <c r="F51" s="10"/>
      <c r="G51" s="10"/>
    </row>
    <row r="52" spans="1:7" ht="15.75">
      <c r="A52" s="46"/>
      <c r="B52" s="82" t="s">
        <v>236</v>
      </c>
      <c r="C52" s="82"/>
      <c r="D52" s="38"/>
      <c r="E52" s="73"/>
      <c r="F52" s="73"/>
      <c r="G52" s="73"/>
    </row>
    <row r="53" spans="1:7" ht="25.5">
      <c r="A53" s="46"/>
      <c r="B53" s="11">
        <v>9.29</v>
      </c>
      <c r="C53" s="11" t="s">
        <v>43</v>
      </c>
      <c r="D53" s="14" t="b">
        <v>0</v>
      </c>
      <c r="E53" s="14" t="b">
        <v>0</v>
      </c>
      <c r="F53" s="14" t="b">
        <v>0</v>
      </c>
      <c r="G53" s="32"/>
    </row>
    <row r="54" spans="1:7" ht="15.75">
      <c r="A54" s="46"/>
      <c r="B54" s="50">
        <v>9.3</v>
      </c>
      <c r="C54" s="11" t="s">
        <v>44</v>
      </c>
      <c r="D54" s="14" t="b">
        <v>0</v>
      </c>
      <c r="E54" s="14"/>
      <c r="F54" s="14" t="b">
        <v>0</v>
      </c>
      <c r="G54" s="32"/>
    </row>
    <row r="55" spans="1:7" ht="15.75">
      <c r="A55" s="46"/>
      <c r="B55" s="10"/>
      <c r="C55" s="10"/>
      <c r="D55" s="34"/>
      <c r="E55" s="34"/>
      <c r="F55" s="34"/>
      <c r="G55" s="10"/>
    </row>
    <row r="56" spans="1:7" ht="15.75">
      <c r="A56" s="46"/>
      <c r="B56" s="47" t="s">
        <v>237</v>
      </c>
      <c r="C56" s="64"/>
      <c r="D56" s="34"/>
      <c r="E56" s="34"/>
      <c r="F56" s="34"/>
      <c r="G56" s="10"/>
    </row>
    <row r="57" spans="1:7" ht="51">
      <c r="A57" s="46"/>
      <c r="B57" s="11">
        <v>9.31</v>
      </c>
      <c r="C57" s="11" t="s">
        <v>20</v>
      </c>
      <c r="D57" s="14" t="b">
        <v>0</v>
      </c>
      <c r="E57" s="14"/>
      <c r="F57" s="14" t="b">
        <v>0</v>
      </c>
      <c r="G57" s="32"/>
    </row>
    <row r="58" spans="1:7" ht="38.25">
      <c r="A58" s="46"/>
      <c r="B58" s="50">
        <v>9.32</v>
      </c>
      <c r="C58" s="11" t="s">
        <v>21</v>
      </c>
      <c r="D58" s="14" t="b">
        <v>0</v>
      </c>
      <c r="E58" s="14"/>
      <c r="F58" s="14" t="b">
        <v>0</v>
      </c>
      <c r="G58" s="32"/>
    </row>
    <row r="59" spans="1:7" ht="15.75">
      <c r="A59" s="46"/>
      <c r="B59" s="52"/>
      <c r="C59" s="10"/>
      <c r="D59" s="34"/>
      <c r="E59" s="34"/>
      <c r="F59" s="34"/>
      <c r="G59" s="10"/>
    </row>
    <row r="60" spans="1:7" ht="15.75">
      <c r="A60" s="46"/>
      <c r="B60" s="81" t="s">
        <v>308</v>
      </c>
      <c r="C60" s="81"/>
      <c r="D60" s="34"/>
      <c r="E60" s="34"/>
      <c r="F60" s="34"/>
      <c r="G60" s="10"/>
    </row>
    <row r="61" spans="1:7" ht="25.5">
      <c r="A61" s="46"/>
      <c r="B61" s="11">
        <v>9.33</v>
      </c>
      <c r="C61" s="11" t="s">
        <v>288</v>
      </c>
      <c r="D61" s="14" t="b">
        <v>0</v>
      </c>
      <c r="E61" s="14" t="b">
        <v>0</v>
      </c>
      <c r="F61" s="14" t="b">
        <v>0</v>
      </c>
      <c r="G61" s="32"/>
    </row>
    <row r="62" spans="1:7" ht="38.25">
      <c r="A62" s="46"/>
      <c r="B62" s="11">
        <v>9.34</v>
      </c>
      <c r="C62" s="11" t="s">
        <v>279</v>
      </c>
      <c r="D62" s="14" t="b">
        <v>0</v>
      </c>
      <c r="E62" s="14" t="b">
        <v>0</v>
      </c>
      <c r="F62" s="14" t="b">
        <v>0</v>
      </c>
      <c r="G62" s="32"/>
    </row>
    <row r="63" spans="1:7" ht="25.5">
      <c r="A63" s="46"/>
      <c r="B63" s="11">
        <v>9.35</v>
      </c>
      <c r="C63" s="11" t="s">
        <v>280</v>
      </c>
      <c r="D63" s="14" t="b">
        <v>0</v>
      </c>
      <c r="E63" s="14" t="b">
        <v>0</v>
      </c>
      <c r="F63" s="14" t="b">
        <v>0</v>
      </c>
      <c r="G63" s="32"/>
    </row>
    <row r="64" spans="1:7" ht="15.75">
      <c r="A64" s="46"/>
      <c r="B64" s="10"/>
      <c r="C64" s="10"/>
      <c r="D64" s="34"/>
      <c r="E64" s="34"/>
      <c r="F64" s="34"/>
      <c r="G64" s="10"/>
    </row>
    <row r="65" spans="1:7" ht="31.5" customHeight="1">
      <c r="A65" s="46"/>
      <c r="B65" s="89" t="s">
        <v>238</v>
      </c>
      <c r="C65" s="89"/>
      <c r="D65" s="34"/>
      <c r="E65" s="34"/>
      <c r="F65" s="34"/>
      <c r="G65" s="10"/>
    </row>
    <row r="66" spans="1:7" ht="38.25">
      <c r="A66" s="46"/>
      <c r="B66" s="11">
        <v>9.36</v>
      </c>
      <c r="C66" s="11" t="s">
        <v>22</v>
      </c>
      <c r="D66" s="14" t="b">
        <v>0</v>
      </c>
      <c r="E66" s="14" t="b">
        <v>0</v>
      </c>
      <c r="F66" s="14" t="b">
        <v>0</v>
      </c>
      <c r="G66" s="32"/>
    </row>
    <row r="67" spans="1:7" ht="15.75">
      <c r="A67" s="1"/>
      <c r="C67" s="17" t="s">
        <v>270</v>
      </c>
      <c r="D67" s="65">
        <f>COUNTIF(D53:D66,TRUE)</f>
        <v>0</v>
      </c>
      <c r="E67" s="65">
        <f>COUNTIF(E53:E66,TRUE)</f>
        <v>0</v>
      </c>
      <c r="F67" s="65">
        <f>COUNTIF(F53:F66,TRUE)</f>
        <v>0</v>
      </c>
      <c r="G67" s="21"/>
    </row>
    <row r="68" spans="3:7" ht="15.75">
      <c r="C68" s="17" t="s">
        <v>375</v>
      </c>
      <c r="D68" s="65">
        <f>COUNTIF(D7:D66,TRUE)</f>
        <v>0</v>
      </c>
      <c r="E68" s="65">
        <f>COUNTIF(E7:E66,TRUE)</f>
        <v>0</v>
      </c>
      <c r="F68" s="65">
        <f>COUNTIF(F7:F66,TRUE)</f>
        <v>0</v>
      </c>
      <c r="G68" s="21"/>
    </row>
    <row r="69" spans="3:7" ht="15.75">
      <c r="C69" s="17"/>
      <c r="D69" s="20"/>
      <c r="E69" s="20"/>
      <c r="F69" s="20"/>
      <c r="G69" s="21"/>
    </row>
    <row r="382" ht="15.75">
      <c r="D382" s="2" t="b">
        <v>0</v>
      </c>
    </row>
  </sheetData>
  <sheetProtection/>
  <mergeCells count="18">
    <mergeCell ref="B60:C60"/>
    <mergeCell ref="B65:C65"/>
    <mergeCell ref="B45:C45"/>
    <mergeCell ref="B48:C48"/>
    <mergeCell ref="A51:B51"/>
    <mergeCell ref="B52:C52"/>
    <mergeCell ref="E52:G52"/>
    <mergeCell ref="B6:C6"/>
    <mergeCell ref="B22:C22"/>
    <mergeCell ref="B29:C29"/>
    <mergeCell ref="A33:B33"/>
    <mergeCell ref="B34:C34"/>
    <mergeCell ref="A1:C2"/>
    <mergeCell ref="D1:F1"/>
    <mergeCell ref="A3:C3"/>
    <mergeCell ref="D3:F3"/>
    <mergeCell ref="A5:B5"/>
    <mergeCell ref="E5:G5"/>
  </mergeCells>
  <printOptions/>
  <pageMargins left="0.43" right="0.41" top="0.62" bottom="0.69" header="0.41" footer="0.42"/>
  <pageSetup orientation="portrait" paperSize="9"/>
  <headerFooter alignWithMargins="0">
    <oddHeader>&amp;LGOOD LEVEL&amp;CXX Service Benchmarks Analysis 20--</oddHeader>
  </headerFooter>
  <legacyDrawing r:id="rId1"/>
</worksheet>
</file>

<file path=xl/worksheets/sheet11.xml><?xml version="1.0" encoding="utf-8"?>
<worksheet xmlns="http://schemas.openxmlformats.org/spreadsheetml/2006/main" xmlns:r="http://schemas.openxmlformats.org/officeDocument/2006/relationships">
  <dimension ref="A1:G363"/>
  <sheetViews>
    <sheetView zoomScalePageLayoutView="0" workbookViewId="0" topLeftCell="A1">
      <pane xSplit="7" ySplit="2" topLeftCell="H3" activePane="bottomRight" state="frozen"/>
      <selection pane="topLeft" activeCell="A1" sqref="A1"/>
      <selection pane="topRight" activeCell="I1" sqref="I1"/>
      <selection pane="bottomLeft" activeCell="A3" sqref="A3"/>
      <selection pane="bottomRight" activeCell="B24" sqref="B24:B27"/>
    </sheetView>
  </sheetViews>
  <sheetFormatPr defaultColWidth="9" defaultRowHeight="11.25"/>
  <cols>
    <col min="1" max="1" width="4.16015625" style="3" customWidth="1"/>
    <col min="2" max="2" width="8.33203125" style="1" customWidth="1"/>
    <col min="3" max="3" width="69.83203125" style="3" customWidth="1"/>
    <col min="4" max="6" width="5.33203125" style="2" customWidth="1"/>
    <col min="7" max="7" width="59.16015625" style="2" customWidth="1"/>
    <col min="8" max="16384" width="9" style="2" customWidth="1"/>
  </cols>
  <sheetData>
    <row r="1" spans="1:7" ht="18.75" customHeight="1">
      <c r="A1" s="80" t="s">
        <v>239</v>
      </c>
      <c r="B1" s="80"/>
      <c r="C1" s="80"/>
      <c r="D1" s="77" t="s">
        <v>281</v>
      </c>
      <c r="E1" s="77"/>
      <c r="F1" s="77"/>
      <c r="G1" s="37" t="s">
        <v>282</v>
      </c>
    </row>
    <row r="2" spans="1:7" ht="22.5" customHeight="1">
      <c r="A2" s="80"/>
      <c r="B2" s="80"/>
      <c r="C2" s="80"/>
      <c r="D2" s="35" t="s">
        <v>273</v>
      </c>
      <c r="E2" s="35" t="s">
        <v>272</v>
      </c>
      <c r="F2" s="35" t="s">
        <v>271</v>
      </c>
      <c r="G2" s="5"/>
    </row>
    <row r="3" spans="1:7" ht="53.25" customHeight="1">
      <c r="A3" s="78" t="s">
        <v>240</v>
      </c>
      <c r="B3" s="78"/>
      <c r="C3" s="78"/>
      <c r="D3" s="77"/>
      <c r="E3" s="77"/>
      <c r="F3" s="77"/>
      <c r="G3" s="36"/>
    </row>
    <row r="4" spans="1:7" ht="15.75">
      <c r="A4" s="8"/>
      <c r="B4" s="8"/>
      <c r="C4" s="4"/>
      <c r="D4" s="37"/>
      <c r="E4" s="37"/>
      <c r="F4" s="37"/>
      <c r="G4" s="37"/>
    </row>
    <row r="5" spans="1:7" ht="18">
      <c r="A5" s="79" t="s">
        <v>247</v>
      </c>
      <c r="B5" s="79"/>
      <c r="C5" s="16"/>
      <c r="D5" s="38"/>
      <c r="E5" s="73"/>
      <c r="F5" s="73"/>
      <c r="G5" s="73"/>
    </row>
    <row r="6" spans="1:7" ht="15.75">
      <c r="A6" s="43"/>
      <c r="B6" s="82" t="s">
        <v>241</v>
      </c>
      <c r="C6" s="82"/>
      <c r="D6" s="38"/>
      <c r="E6" s="39"/>
      <c r="F6" s="39"/>
      <c r="G6" s="39"/>
    </row>
    <row r="7" spans="1:7" ht="25.5">
      <c r="A7" s="42"/>
      <c r="B7" s="13">
        <v>10.1</v>
      </c>
      <c r="C7" s="11" t="s">
        <v>23</v>
      </c>
      <c r="D7" s="18" t="b">
        <v>0</v>
      </c>
      <c r="E7" s="18" t="b">
        <v>0</v>
      </c>
      <c r="F7" s="18" t="b">
        <v>0</v>
      </c>
      <c r="G7" s="19"/>
    </row>
    <row r="8" spans="1:7" ht="51">
      <c r="A8" s="42"/>
      <c r="B8" s="13">
        <v>10.2</v>
      </c>
      <c r="C8" s="11" t="s">
        <v>352</v>
      </c>
      <c r="D8" s="18"/>
      <c r="E8" s="18" t="b">
        <v>0</v>
      </c>
      <c r="F8" s="18"/>
      <c r="G8" s="19"/>
    </row>
    <row r="9" spans="1:7" ht="38.25">
      <c r="A9" s="42"/>
      <c r="B9" s="13">
        <v>10.3</v>
      </c>
      <c r="C9" s="11" t="s">
        <v>24</v>
      </c>
      <c r="D9" s="18" t="b">
        <v>0</v>
      </c>
      <c r="E9" s="18" t="b">
        <v>0</v>
      </c>
      <c r="F9" s="18" t="b">
        <v>0</v>
      </c>
      <c r="G9" s="19"/>
    </row>
    <row r="10" spans="1:7" ht="25.5">
      <c r="A10" s="42"/>
      <c r="B10" s="13">
        <v>10.4</v>
      </c>
      <c r="C10" s="11" t="s">
        <v>25</v>
      </c>
      <c r="D10" s="18" t="b">
        <v>0</v>
      </c>
      <c r="E10" s="18" t="b">
        <v>0</v>
      </c>
      <c r="F10" s="18" t="b">
        <v>0</v>
      </c>
      <c r="G10" s="19"/>
    </row>
    <row r="11" spans="1:7" ht="38.25">
      <c r="A11" s="42"/>
      <c r="B11" s="13">
        <v>10.5</v>
      </c>
      <c r="C11" s="11" t="s">
        <v>26</v>
      </c>
      <c r="D11" s="18" t="b">
        <v>0</v>
      </c>
      <c r="E11" s="18" t="b">
        <v>0</v>
      </c>
      <c r="F11" s="18" t="b">
        <v>0</v>
      </c>
      <c r="G11" s="19"/>
    </row>
    <row r="12" spans="1:7" ht="38.25">
      <c r="A12" s="42"/>
      <c r="B12" s="13">
        <v>10.6</v>
      </c>
      <c r="C12" s="11" t="s">
        <v>27</v>
      </c>
      <c r="D12" s="18" t="b">
        <v>0</v>
      </c>
      <c r="E12" s="18" t="b">
        <v>0</v>
      </c>
      <c r="F12" s="18" t="b">
        <v>0</v>
      </c>
      <c r="G12" s="19"/>
    </row>
    <row r="13" spans="1:7" ht="38.25">
      <c r="A13" s="42"/>
      <c r="B13" s="13">
        <v>10.7</v>
      </c>
      <c r="C13" s="11" t="s">
        <v>28</v>
      </c>
      <c r="D13" s="18" t="b">
        <v>0</v>
      </c>
      <c r="E13" s="18" t="b">
        <v>0</v>
      </c>
      <c r="F13" s="18" t="b">
        <v>0</v>
      </c>
      <c r="G13" s="19"/>
    </row>
    <row r="14" spans="1:7" ht="15.75">
      <c r="A14" s="42"/>
      <c r="B14" s="6"/>
      <c r="C14" s="10"/>
      <c r="D14" s="33"/>
      <c r="E14" s="33"/>
      <c r="F14" s="33"/>
      <c r="G14" s="20"/>
    </row>
    <row r="15" spans="1:7" ht="15.75">
      <c r="A15" s="42"/>
      <c r="B15" s="47" t="s">
        <v>242</v>
      </c>
      <c r="C15" s="64"/>
      <c r="D15" s="33"/>
      <c r="E15" s="33"/>
      <c r="F15" s="33"/>
      <c r="G15" s="20"/>
    </row>
    <row r="16" spans="1:7" ht="76.5">
      <c r="A16" s="42"/>
      <c r="B16" s="13">
        <v>10.8</v>
      </c>
      <c r="C16" s="11" t="s">
        <v>8</v>
      </c>
      <c r="D16" s="18" t="b">
        <v>0</v>
      </c>
      <c r="E16" s="18" t="b">
        <v>0</v>
      </c>
      <c r="F16" s="18" t="b">
        <v>0</v>
      </c>
      <c r="G16" s="19"/>
    </row>
    <row r="17" spans="1:7" ht="51">
      <c r="A17" s="42"/>
      <c r="B17" s="11">
        <v>10.9</v>
      </c>
      <c r="C17" s="11" t="s">
        <v>9</v>
      </c>
      <c r="D17" s="14" t="b">
        <v>0</v>
      </c>
      <c r="E17" s="14" t="b">
        <v>0</v>
      </c>
      <c r="F17" s="14" t="b">
        <v>0</v>
      </c>
      <c r="G17" s="32"/>
    </row>
    <row r="18" spans="1:7" ht="25.5">
      <c r="A18" s="42"/>
      <c r="B18" s="50">
        <v>10.1</v>
      </c>
      <c r="C18" s="11" t="s">
        <v>10</v>
      </c>
      <c r="D18" s="14" t="b">
        <v>0</v>
      </c>
      <c r="E18" s="14" t="b">
        <v>0</v>
      </c>
      <c r="F18" s="14" t="b">
        <v>0</v>
      </c>
      <c r="G18" s="32"/>
    </row>
    <row r="19" spans="1:7" ht="25.5">
      <c r="A19" s="42"/>
      <c r="B19" s="11">
        <v>10.11</v>
      </c>
      <c r="C19" s="11" t="s">
        <v>11</v>
      </c>
      <c r="D19" s="14"/>
      <c r="E19" s="14"/>
      <c r="F19" s="14" t="b">
        <v>0</v>
      </c>
      <c r="G19" s="32"/>
    </row>
    <row r="20" spans="1:7" ht="38.25">
      <c r="A20" s="42"/>
      <c r="B20" s="11">
        <v>10.12</v>
      </c>
      <c r="C20" s="11" t="s">
        <v>12</v>
      </c>
      <c r="D20" s="14"/>
      <c r="E20" s="14"/>
      <c r="F20" s="14"/>
      <c r="G20" s="32"/>
    </row>
    <row r="21" spans="1:7" ht="15.75">
      <c r="A21" s="7"/>
      <c r="B21" s="9"/>
      <c r="C21" s="17" t="s">
        <v>270</v>
      </c>
      <c r="D21" s="65">
        <f>COUNTIF(D7:D20,TRUE)</f>
        <v>0</v>
      </c>
      <c r="E21" s="65">
        <f>COUNTIF(E7:E20,TRUE)</f>
        <v>0</v>
      </c>
      <c r="F21" s="65">
        <f>COUNTIF(F7:F20,TRUE)</f>
        <v>0</v>
      </c>
      <c r="G21" s="10"/>
    </row>
    <row r="22" spans="1:7" ht="18">
      <c r="A22" s="74" t="s">
        <v>248</v>
      </c>
      <c r="B22" s="74"/>
      <c r="C22" s="10"/>
      <c r="D22" s="34"/>
      <c r="E22" s="34"/>
      <c r="F22" s="34"/>
      <c r="G22" s="10"/>
    </row>
    <row r="23" spans="1:7" ht="15.75">
      <c r="A23" s="44"/>
      <c r="B23" s="83" t="s">
        <v>241</v>
      </c>
      <c r="C23" s="83"/>
      <c r="D23" s="34"/>
      <c r="E23" s="34"/>
      <c r="F23" s="34"/>
      <c r="G23" s="10"/>
    </row>
    <row r="24" spans="1:7" ht="38.25">
      <c r="A24" s="45"/>
      <c r="B24" s="50">
        <v>10.13</v>
      </c>
      <c r="C24" s="11" t="s">
        <v>13</v>
      </c>
      <c r="D24" s="14" t="b">
        <v>0</v>
      </c>
      <c r="E24" s="14" t="b">
        <v>0</v>
      </c>
      <c r="F24" s="14" t="b">
        <v>0</v>
      </c>
      <c r="G24" s="32"/>
    </row>
    <row r="25" spans="1:7" ht="51">
      <c r="A25" s="45"/>
      <c r="B25" s="11">
        <v>10.14</v>
      </c>
      <c r="C25" s="11" t="s">
        <v>14</v>
      </c>
      <c r="D25" s="14"/>
      <c r="E25" s="14" t="b">
        <v>0</v>
      </c>
      <c r="F25" s="14"/>
      <c r="G25" s="32"/>
    </row>
    <row r="26" spans="1:7" ht="25.5">
      <c r="A26" s="45"/>
      <c r="B26" s="11">
        <v>10.15</v>
      </c>
      <c r="C26" s="11" t="s">
        <v>15</v>
      </c>
      <c r="D26" s="14"/>
      <c r="E26" s="14" t="b">
        <v>0</v>
      </c>
      <c r="F26" s="14"/>
      <c r="G26" s="32"/>
    </row>
    <row r="27" spans="1:7" ht="38.25">
      <c r="A27" s="45"/>
      <c r="B27" s="11">
        <v>10.16</v>
      </c>
      <c r="C27" s="11" t="s">
        <v>16</v>
      </c>
      <c r="D27" s="14"/>
      <c r="E27" s="14" t="b">
        <v>0</v>
      </c>
      <c r="F27" s="14"/>
      <c r="G27" s="32"/>
    </row>
    <row r="28" spans="1:7" ht="15.75">
      <c r="A28" s="45"/>
      <c r="B28" s="10"/>
      <c r="C28" s="10"/>
      <c r="D28" s="34"/>
      <c r="E28" s="34"/>
      <c r="F28" s="34"/>
      <c r="G28" s="10"/>
    </row>
    <row r="29" spans="1:7" ht="15.75">
      <c r="A29" s="45"/>
      <c r="B29" s="81" t="s">
        <v>243</v>
      </c>
      <c r="C29" s="81"/>
      <c r="D29" s="34"/>
      <c r="E29" s="34"/>
      <c r="F29" s="34"/>
      <c r="G29" s="10"/>
    </row>
    <row r="30" spans="1:7" ht="63.75">
      <c r="A30" s="45"/>
      <c r="B30" s="11">
        <v>10.17</v>
      </c>
      <c r="C30" s="11" t="s">
        <v>17</v>
      </c>
      <c r="D30" s="14" t="b">
        <v>0</v>
      </c>
      <c r="E30" s="14" t="b">
        <v>0</v>
      </c>
      <c r="F30" s="14" t="b">
        <v>0</v>
      </c>
      <c r="G30" s="32"/>
    </row>
    <row r="31" spans="1:7" ht="38.25">
      <c r="A31" s="45"/>
      <c r="B31" s="11">
        <v>10.18</v>
      </c>
      <c r="C31" s="11" t="s">
        <v>18</v>
      </c>
      <c r="D31" s="14" t="b">
        <v>0</v>
      </c>
      <c r="E31" s="14" t="b">
        <v>0</v>
      </c>
      <c r="F31" s="14" t="b">
        <v>0</v>
      </c>
      <c r="G31" s="32"/>
    </row>
    <row r="32" spans="1:7" ht="25.5">
      <c r="A32" s="45"/>
      <c r="B32" s="11">
        <v>10.19</v>
      </c>
      <c r="C32" s="11" t="s">
        <v>19</v>
      </c>
      <c r="D32" s="14" t="b">
        <v>0</v>
      </c>
      <c r="E32" s="14" t="b">
        <v>0</v>
      </c>
      <c r="F32" s="14" t="b">
        <v>0</v>
      </c>
      <c r="G32" s="32"/>
    </row>
    <row r="33" spans="1:7" ht="25.5">
      <c r="A33" s="45"/>
      <c r="B33" s="50">
        <v>10.2</v>
      </c>
      <c r="C33" s="11" t="s">
        <v>0</v>
      </c>
      <c r="D33" s="14" t="b">
        <v>0</v>
      </c>
      <c r="E33" s="14" t="b">
        <v>0</v>
      </c>
      <c r="F33" s="14" t="b">
        <v>0</v>
      </c>
      <c r="G33" s="32"/>
    </row>
    <row r="34" spans="1:7" ht="38.25">
      <c r="A34" s="45"/>
      <c r="B34" s="50">
        <v>10.21</v>
      </c>
      <c r="C34" s="11" t="s">
        <v>1</v>
      </c>
      <c r="D34" s="14" t="b">
        <v>0</v>
      </c>
      <c r="E34" s="14" t="b">
        <v>0</v>
      </c>
      <c r="F34" s="14" t="b">
        <v>0</v>
      </c>
      <c r="G34" s="32"/>
    </row>
    <row r="35" spans="1:7" ht="25.5">
      <c r="A35" s="45"/>
      <c r="B35" s="11">
        <v>10.22</v>
      </c>
      <c r="C35" s="11" t="s">
        <v>2</v>
      </c>
      <c r="D35" s="14" t="b">
        <v>0</v>
      </c>
      <c r="E35" s="14" t="b">
        <v>0</v>
      </c>
      <c r="F35" s="14" t="b">
        <v>0</v>
      </c>
      <c r="G35" s="32"/>
    </row>
    <row r="36" spans="1:7" ht="25.5">
      <c r="A36" s="45"/>
      <c r="B36" s="11">
        <v>10.23</v>
      </c>
      <c r="C36" s="11" t="s">
        <v>353</v>
      </c>
      <c r="D36" s="14" t="b">
        <v>0</v>
      </c>
      <c r="E36" s="14" t="b">
        <v>0</v>
      </c>
      <c r="F36" s="14" t="b">
        <v>0</v>
      </c>
      <c r="G36" s="32"/>
    </row>
    <row r="37" spans="1:7" ht="25.5">
      <c r="A37" s="45"/>
      <c r="B37" s="11">
        <v>10.24</v>
      </c>
      <c r="C37" s="11" t="s">
        <v>3</v>
      </c>
      <c r="D37" s="14" t="b">
        <v>0</v>
      </c>
      <c r="E37" s="14" t="b">
        <v>0</v>
      </c>
      <c r="F37" s="14" t="b">
        <v>0</v>
      </c>
      <c r="G37" s="32"/>
    </row>
    <row r="38" spans="1:7" ht="15.75">
      <c r="A38" s="1"/>
      <c r="B38" s="10"/>
      <c r="C38" s="17" t="s">
        <v>270</v>
      </c>
      <c r="D38" s="65">
        <f>COUNTIF(D24:D37,TRUE)</f>
        <v>0</v>
      </c>
      <c r="E38" s="65">
        <f>COUNTIF(E24:E37,TRUE)</f>
        <v>0</v>
      </c>
      <c r="F38" s="65">
        <f>COUNTIF(F24:F37,TRUE)</f>
        <v>0</v>
      </c>
      <c r="G38" s="10"/>
    </row>
    <row r="39" spans="1:7" ht="18">
      <c r="A39" s="75" t="s">
        <v>249</v>
      </c>
      <c r="B39" s="75"/>
      <c r="C39" s="10"/>
      <c r="D39" s="10"/>
      <c r="E39" s="10"/>
      <c r="F39" s="10"/>
      <c r="G39" s="10"/>
    </row>
    <row r="40" spans="1:7" ht="15.75">
      <c r="A40" s="46"/>
      <c r="B40" s="82" t="s">
        <v>241</v>
      </c>
      <c r="C40" s="82"/>
      <c r="D40" s="38"/>
      <c r="E40" s="73"/>
      <c r="F40" s="73"/>
      <c r="G40" s="73"/>
    </row>
    <row r="41" spans="1:7" ht="25.5">
      <c r="A41" s="46"/>
      <c r="B41" s="11">
        <v>10.25</v>
      </c>
      <c r="C41" s="11" t="s">
        <v>7</v>
      </c>
      <c r="D41" s="14" t="b">
        <v>0</v>
      </c>
      <c r="E41" s="14" t="b">
        <v>0</v>
      </c>
      <c r="F41" s="14" t="b">
        <v>0</v>
      </c>
      <c r="G41" s="32"/>
    </row>
    <row r="42" spans="1:7" ht="15.75">
      <c r="A42" s="46"/>
      <c r="B42" s="10"/>
      <c r="C42" s="10"/>
      <c r="D42" s="34"/>
      <c r="E42" s="34"/>
      <c r="F42" s="34"/>
      <c r="G42" s="10"/>
    </row>
    <row r="43" spans="1:7" ht="15.75">
      <c r="A43" s="46"/>
      <c r="B43" s="81" t="s">
        <v>243</v>
      </c>
      <c r="C43" s="81"/>
      <c r="D43" s="34"/>
      <c r="E43" s="34"/>
      <c r="F43" s="34"/>
      <c r="G43" s="10"/>
    </row>
    <row r="44" spans="1:7" ht="25.5">
      <c r="A44" s="46"/>
      <c r="B44" s="11">
        <v>10.26</v>
      </c>
      <c r="C44" s="11" t="s">
        <v>4</v>
      </c>
      <c r="D44" s="14" t="b">
        <v>0</v>
      </c>
      <c r="E44" s="14" t="b">
        <v>0</v>
      </c>
      <c r="F44" s="14" t="b">
        <v>0</v>
      </c>
      <c r="G44" s="32"/>
    </row>
    <row r="45" spans="1:7" ht="25.5">
      <c r="A45" s="46"/>
      <c r="B45" s="11">
        <v>10.27</v>
      </c>
      <c r="C45" s="11" t="s">
        <v>5</v>
      </c>
      <c r="D45" s="14" t="b">
        <v>0</v>
      </c>
      <c r="E45" s="14" t="b">
        <v>0</v>
      </c>
      <c r="F45" s="14" t="b">
        <v>0</v>
      </c>
      <c r="G45" s="32"/>
    </row>
    <row r="46" spans="1:7" ht="25.5">
      <c r="A46" s="46"/>
      <c r="B46" s="11">
        <v>10.28</v>
      </c>
      <c r="C46" s="11" t="s">
        <v>6</v>
      </c>
      <c r="D46" s="14" t="b">
        <v>0</v>
      </c>
      <c r="E46" s="14" t="b">
        <v>0</v>
      </c>
      <c r="F46" s="14" t="b">
        <v>0</v>
      </c>
      <c r="G46" s="32"/>
    </row>
    <row r="47" spans="1:7" ht="19.5" customHeight="1">
      <c r="A47" s="1"/>
      <c r="B47" s="2"/>
      <c r="C47" s="17" t="s">
        <v>270</v>
      </c>
      <c r="D47" s="15">
        <f>COUNTIF(D41:D46,TRUE)</f>
        <v>0</v>
      </c>
      <c r="E47" s="15">
        <f>COUNTIF(E41:E46,TRUE)</f>
        <v>0</v>
      </c>
      <c r="F47" s="15">
        <f>COUNTIF(F41:F46,TRUE)</f>
        <v>0</v>
      </c>
      <c r="G47" s="21"/>
    </row>
    <row r="48" spans="1:7" ht="15.75">
      <c r="A48" s="1"/>
      <c r="C48" s="17" t="s">
        <v>375</v>
      </c>
      <c r="D48" s="15">
        <f>COUNTIF(D7:D46,TRUE)</f>
        <v>0</v>
      </c>
      <c r="E48" s="15">
        <f>COUNTIF(E7:E46,TRUE)</f>
        <v>0</v>
      </c>
      <c r="F48" s="15">
        <f>COUNTIF(F7:F46,TRUE)</f>
        <v>0</v>
      </c>
      <c r="G48" s="21"/>
    </row>
    <row r="49" spans="3:7" ht="15.75">
      <c r="C49" s="22"/>
      <c r="D49" s="21"/>
      <c r="E49" s="21"/>
      <c r="F49" s="21"/>
      <c r="G49" s="21"/>
    </row>
    <row r="50" spans="3:7" ht="15.75">
      <c r="C50" s="17"/>
      <c r="D50" s="20"/>
      <c r="E50" s="20"/>
      <c r="F50" s="20"/>
      <c r="G50" s="21"/>
    </row>
    <row r="363" ht="15.75">
      <c r="D363" s="2" t="b">
        <v>0</v>
      </c>
    </row>
  </sheetData>
  <sheetProtection/>
  <mergeCells count="14">
    <mergeCell ref="A39:B39"/>
    <mergeCell ref="B40:C40"/>
    <mergeCell ref="E40:G40"/>
    <mergeCell ref="B43:C43"/>
    <mergeCell ref="B6:C6"/>
    <mergeCell ref="A22:B22"/>
    <mergeCell ref="B23:C23"/>
    <mergeCell ref="B29:C29"/>
    <mergeCell ref="A1:C2"/>
    <mergeCell ref="D1:F1"/>
    <mergeCell ref="A3:C3"/>
    <mergeCell ref="D3:F3"/>
    <mergeCell ref="A5:B5"/>
    <mergeCell ref="E5:G5"/>
  </mergeCells>
  <printOptions/>
  <pageMargins left="0.43" right="0.41" top="0.62" bottom="0.69" header="0.41" footer="0.42"/>
  <pageSetup orientation="portrait" paperSize="9"/>
  <headerFooter alignWithMargins="0">
    <oddHeader>&amp;LGOOD LEVEL&amp;CXX Service Benchmarks Analysis 20--</oddHeader>
  </headerFooter>
  <legacyDrawing r:id="rId1"/>
</worksheet>
</file>

<file path=xl/worksheets/sheet12.xml><?xml version="1.0" encoding="utf-8"?>
<worksheet xmlns="http://schemas.openxmlformats.org/spreadsheetml/2006/main" xmlns:r="http://schemas.openxmlformats.org/officeDocument/2006/relationships">
  <dimension ref="A1:M213"/>
  <sheetViews>
    <sheetView zoomScalePageLayoutView="0" workbookViewId="0" topLeftCell="A1">
      <selection activeCell="B63" sqref="B63"/>
    </sheetView>
  </sheetViews>
  <sheetFormatPr defaultColWidth="9" defaultRowHeight="11.25"/>
  <cols>
    <col min="1" max="1" width="5.33203125" style="0" customWidth="1"/>
    <col min="2" max="2" width="27.33203125" style="0" customWidth="1"/>
    <col min="3" max="3" width="7.83203125" style="0" customWidth="1"/>
    <col min="4" max="4" width="10.66015625" style="0" customWidth="1"/>
    <col min="5" max="12" width="9" style="0" customWidth="1"/>
    <col min="13" max="13" width="11.16015625" style="0" customWidth="1"/>
    <col min="14" max="14" width="36.33203125" style="0" customWidth="1"/>
  </cols>
  <sheetData>
    <row r="1" spans="1:4" ht="15.75">
      <c r="A1" s="26" t="s">
        <v>309</v>
      </c>
      <c r="B1" s="23"/>
      <c r="C1" s="23"/>
      <c r="D1" s="23"/>
    </row>
    <row r="2" spans="1:4" ht="15.75">
      <c r="A2" s="26"/>
      <c r="B2" s="23" t="s">
        <v>381</v>
      </c>
      <c r="C2" s="23">
        <f>'1.Policy'!D15+'2.Buildings'!D21+'3.Storage'!D33+'4.Housekeeping'!D14+'5.Handling&amp;Use'!D51+'6.Env. Monitoring'!D25+'7.Env. Control'!D26+'8.Conservation'!D14+'9.Surrogates'!D32+'10.Emergency Prep'!D21</f>
        <v>0</v>
      </c>
      <c r="D2" s="24" t="e">
        <f>C2/SUM(C2:C4)</f>
        <v>#DIV/0!</v>
      </c>
    </row>
    <row r="3" spans="1:4" ht="12.75">
      <c r="A3" s="23"/>
      <c r="B3" s="23" t="s">
        <v>382</v>
      </c>
      <c r="C3" s="23">
        <f>'1.Policy'!E15+'2.Buildings'!E21+'3.Storage'!E33+'4.Housekeeping'!E14+'5.Handling&amp;Use'!E51+'6.Env. Monitoring'!E25+'7.Env. Control'!E26+'8.Conservation'!E14+'9.Surrogates'!E32+'10.Emergency Prep'!E21</f>
        <v>0</v>
      </c>
      <c r="D3" s="24" t="e">
        <f>C3/SUM(C2:C4)</f>
        <v>#DIV/0!</v>
      </c>
    </row>
    <row r="4" spans="1:4" ht="12.75">
      <c r="A4" s="23"/>
      <c r="B4" s="23" t="s">
        <v>383</v>
      </c>
      <c r="C4" s="23">
        <f>'1.Policy'!F15+'2.Buildings'!F21+'3.Storage'!F33+'4.Housekeeping'!F14+'5.Handling&amp;Use'!F51+'6.Env. Monitoring'!F25+'7.Env. Control'!F26+'8.Conservation'!F14+'9.Surrogates'!F32+'10.Emergency Prep'!F21</f>
        <v>0</v>
      </c>
      <c r="D4" s="24" t="e">
        <f>C4/SUM(C2:C4)</f>
        <v>#DIV/0!</v>
      </c>
    </row>
    <row r="5" spans="1:4" ht="12.75">
      <c r="A5" s="23"/>
      <c r="B5" s="23"/>
      <c r="C5" s="23"/>
      <c r="D5" s="23"/>
    </row>
    <row r="6" spans="1:4" ht="12.75">
      <c r="A6" s="23"/>
      <c r="B6" s="23"/>
      <c r="C6" s="24"/>
      <c r="D6" s="23"/>
    </row>
    <row r="7" spans="1:4" ht="12.75">
      <c r="A7" s="23"/>
      <c r="B7" s="23"/>
      <c r="C7" s="25"/>
      <c r="D7" s="23"/>
    </row>
    <row r="8" spans="1:4" ht="12.75">
      <c r="A8" s="23"/>
      <c r="B8" s="23"/>
      <c r="C8" s="23"/>
      <c r="D8" s="23"/>
    </row>
    <row r="9" spans="1:4" ht="12.75">
      <c r="A9" s="23"/>
      <c r="B9" s="23"/>
      <c r="C9" s="23"/>
      <c r="D9" s="23"/>
    </row>
    <row r="10" spans="1:4" ht="12.75">
      <c r="A10" s="23"/>
      <c r="B10" s="23"/>
      <c r="C10" s="23"/>
      <c r="D10" s="23"/>
    </row>
    <row r="11" spans="1:4" ht="12.75">
      <c r="A11" s="23"/>
      <c r="B11" s="23"/>
      <c r="C11" s="23"/>
      <c r="D11" s="23"/>
    </row>
    <row r="12" spans="1:4" ht="12.75">
      <c r="A12" s="23"/>
      <c r="B12" s="23"/>
      <c r="C12" s="23"/>
      <c r="D12" s="23"/>
    </row>
    <row r="13" spans="1:4" ht="12.75">
      <c r="A13" s="23"/>
      <c r="B13" s="23"/>
      <c r="C13" s="23"/>
      <c r="D13" s="23"/>
    </row>
    <row r="14" spans="1:4" ht="12.75">
      <c r="A14" s="23"/>
      <c r="B14" s="23"/>
      <c r="C14" s="23"/>
      <c r="D14" s="23"/>
    </row>
    <row r="15" spans="1:4" ht="12.75">
      <c r="A15" s="23"/>
      <c r="B15" s="23"/>
      <c r="C15" s="23"/>
      <c r="D15" s="23"/>
    </row>
    <row r="16" spans="1:4" ht="12.75">
      <c r="A16" s="23"/>
      <c r="B16" s="23"/>
      <c r="C16" s="23"/>
      <c r="D16" s="23"/>
    </row>
    <row r="17" spans="1:4" ht="12.75">
      <c r="A17" s="23"/>
      <c r="B17" s="23"/>
      <c r="C17" s="23"/>
      <c r="D17" s="23"/>
    </row>
    <row r="18" spans="1:4" ht="12.75">
      <c r="A18" s="23"/>
      <c r="B18" s="23"/>
      <c r="C18" s="23"/>
      <c r="D18" s="23"/>
    </row>
    <row r="19" spans="1:4" ht="12.75">
      <c r="A19" s="23"/>
      <c r="B19" s="23"/>
      <c r="C19" s="23"/>
      <c r="D19" s="23"/>
    </row>
    <row r="20" spans="1:4" ht="12.75">
      <c r="A20" s="23"/>
      <c r="B20" s="23"/>
      <c r="C20" s="23"/>
      <c r="D20" s="23"/>
    </row>
    <row r="21" spans="1:4" ht="15.75">
      <c r="A21" s="26" t="s">
        <v>296</v>
      </c>
      <c r="B21" s="23"/>
      <c r="C21" s="23"/>
      <c r="D21" s="23"/>
    </row>
    <row r="22" spans="1:4" ht="12.75">
      <c r="A22" s="23"/>
      <c r="B22" s="23" t="s">
        <v>381</v>
      </c>
      <c r="C22" s="23">
        <f>'1.Policy'!D15</f>
        <v>0</v>
      </c>
      <c r="D22" s="24" t="e">
        <f>C22/SUM(C22:C24)</f>
        <v>#DIV/0!</v>
      </c>
    </row>
    <row r="23" spans="1:4" ht="12.75">
      <c r="A23" s="23"/>
      <c r="B23" s="23" t="s">
        <v>382</v>
      </c>
      <c r="C23" s="23">
        <f>'1.Policy'!E15</f>
        <v>0</v>
      </c>
      <c r="D23" s="24" t="e">
        <f>C23/SUM(C22:C24)</f>
        <v>#DIV/0!</v>
      </c>
    </row>
    <row r="24" spans="1:4" ht="12.75">
      <c r="A24" s="23"/>
      <c r="B24" s="23" t="s">
        <v>383</v>
      </c>
      <c r="C24" s="23">
        <f>'1.Policy'!F15</f>
        <v>0</v>
      </c>
      <c r="D24" s="24" t="e">
        <f>C24/SUM(C22:C24)</f>
        <v>#DIV/0!</v>
      </c>
    </row>
    <row r="25" spans="1:4" ht="12.75">
      <c r="A25" s="23"/>
      <c r="B25" s="23"/>
      <c r="C25" s="23"/>
      <c r="D25" s="23"/>
    </row>
    <row r="26" spans="1:4" ht="12.75">
      <c r="A26" s="23"/>
      <c r="B26" s="23"/>
      <c r="C26" s="23"/>
      <c r="D26" s="23"/>
    </row>
    <row r="27" spans="1:4" ht="12.75">
      <c r="A27" s="23"/>
      <c r="B27" s="23"/>
      <c r="C27" s="23"/>
      <c r="D27" s="23"/>
    </row>
    <row r="28" spans="1:4" ht="12.75">
      <c r="A28" s="23"/>
      <c r="B28" s="23"/>
      <c r="C28" s="23"/>
      <c r="D28" s="23"/>
    </row>
    <row r="29" spans="1:4" ht="12.75">
      <c r="A29" s="23"/>
      <c r="B29" s="23"/>
      <c r="C29" s="23"/>
      <c r="D29" s="23"/>
    </row>
    <row r="30" spans="1:4" ht="12.75">
      <c r="A30" s="23"/>
      <c r="B30" s="23"/>
      <c r="C30" s="23"/>
      <c r="D30" s="23"/>
    </row>
    <row r="31" spans="1:4" ht="12.75">
      <c r="A31" s="23"/>
      <c r="B31" s="23"/>
      <c r="C31" s="23"/>
      <c r="D31" s="23"/>
    </row>
    <row r="32" spans="1:4" ht="12.75">
      <c r="A32" s="23"/>
      <c r="B32" s="23"/>
      <c r="C32" s="23"/>
      <c r="D32" s="23"/>
    </row>
    <row r="33" spans="1:4" ht="12.75">
      <c r="A33" s="23"/>
      <c r="B33" s="23"/>
      <c r="C33" s="23"/>
      <c r="D33" s="23"/>
    </row>
    <row r="34" spans="1:4" ht="12.75">
      <c r="A34" s="23"/>
      <c r="B34" s="23"/>
      <c r="C34" s="23"/>
      <c r="D34" s="23"/>
    </row>
    <row r="35" spans="1:4" ht="12.75">
      <c r="A35" s="23"/>
      <c r="B35" s="23"/>
      <c r="C35" s="23"/>
      <c r="D35" s="23"/>
    </row>
    <row r="36" spans="1:4" ht="12.75">
      <c r="A36" s="23"/>
      <c r="B36" s="23"/>
      <c r="C36" s="23"/>
      <c r="D36" s="23"/>
    </row>
    <row r="37" spans="1:4" ht="12.75">
      <c r="A37" s="23"/>
      <c r="B37" s="23"/>
      <c r="C37" s="23"/>
      <c r="D37" s="23"/>
    </row>
    <row r="38" spans="1:4" ht="12.75">
      <c r="A38" s="23"/>
      <c r="B38" s="23"/>
      <c r="C38" s="23"/>
      <c r="D38" s="23"/>
    </row>
    <row r="39" spans="1:4" ht="12.75">
      <c r="A39" s="23"/>
      <c r="B39" s="23"/>
      <c r="C39" s="23"/>
      <c r="D39" s="23"/>
    </row>
    <row r="40" spans="1:4" ht="12.75">
      <c r="A40" s="23"/>
      <c r="B40" s="23"/>
      <c r="C40" s="23"/>
      <c r="D40" s="23"/>
    </row>
    <row r="41" spans="1:4" ht="12.75">
      <c r="A41" s="23"/>
      <c r="B41" s="23"/>
      <c r="C41" s="23"/>
      <c r="D41" s="23"/>
    </row>
    <row r="42" spans="1:4" ht="15.75">
      <c r="A42" s="26" t="s">
        <v>297</v>
      </c>
      <c r="B42" s="23"/>
      <c r="C42" s="23"/>
      <c r="D42" s="23"/>
    </row>
    <row r="43" spans="1:4" ht="12.75">
      <c r="A43" s="23"/>
      <c r="B43" s="23" t="s">
        <v>381</v>
      </c>
      <c r="C43" s="23">
        <f>'2.Buildings'!D21</f>
        <v>0</v>
      </c>
      <c r="D43" s="24" t="e">
        <f>C43/SUM(C43:C45)</f>
        <v>#DIV/0!</v>
      </c>
    </row>
    <row r="44" spans="1:4" ht="12.75">
      <c r="A44" s="23"/>
      <c r="B44" s="23" t="s">
        <v>382</v>
      </c>
      <c r="C44" s="23">
        <f>'2.Buildings'!E21</f>
        <v>0</v>
      </c>
      <c r="D44" s="24" t="e">
        <f>C44/SUM(C43:C45)</f>
        <v>#DIV/0!</v>
      </c>
    </row>
    <row r="45" spans="1:4" ht="12.75">
      <c r="A45" s="23"/>
      <c r="B45" s="23" t="s">
        <v>383</v>
      </c>
      <c r="C45" s="23">
        <f>'2.Buildings'!F21</f>
        <v>0</v>
      </c>
      <c r="D45" s="24" t="e">
        <f>C45/SUM(C43:C45)</f>
        <v>#DIV/0!</v>
      </c>
    </row>
    <row r="46" spans="1:4" ht="12.75">
      <c r="A46" s="23"/>
      <c r="B46" s="23"/>
      <c r="C46" s="23"/>
      <c r="D46" s="23"/>
    </row>
    <row r="47" spans="1:4" ht="12.75">
      <c r="A47" s="23"/>
      <c r="B47" s="23"/>
      <c r="C47" s="23"/>
      <c r="D47" s="23"/>
    </row>
    <row r="48" spans="1:4" ht="12.75">
      <c r="A48" s="23"/>
      <c r="B48" s="23"/>
      <c r="C48" s="23"/>
      <c r="D48" s="23"/>
    </row>
    <row r="49" spans="1:4" ht="12.75">
      <c r="A49" s="23"/>
      <c r="B49" s="23"/>
      <c r="C49" s="23"/>
      <c r="D49" s="23"/>
    </row>
    <row r="50" spans="1:4" ht="12.75">
      <c r="A50" s="23"/>
      <c r="B50" s="23"/>
      <c r="C50" s="23"/>
      <c r="D50" s="23"/>
    </row>
    <row r="51" spans="1:4" ht="12.75">
      <c r="A51" s="23"/>
      <c r="B51" s="23"/>
      <c r="C51" s="23"/>
      <c r="D51" s="23"/>
    </row>
    <row r="52" spans="1:4" ht="12.75">
      <c r="A52" s="23"/>
      <c r="B52" s="23"/>
      <c r="C52" s="23"/>
      <c r="D52" s="23"/>
    </row>
    <row r="53" spans="1:4" ht="12.75">
      <c r="A53" s="23"/>
      <c r="B53" s="23"/>
      <c r="C53" s="23"/>
      <c r="D53" s="23"/>
    </row>
    <row r="54" spans="1:4" ht="12.75">
      <c r="A54" s="23"/>
      <c r="B54" s="23"/>
      <c r="C54" s="23"/>
      <c r="D54" s="23"/>
    </row>
    <row r="55" spans="1:4" ht="12.75">
      <c r="A55" s="23"/>
      <c r="B55" s="23"/>
      <c r="C55" s="23"/>
      <c r="D55" s="23"/>
    </row>
    <row r="56" spans="1:4" ht="12.75">
      <c r="A56" s="23"/>
      <c r="B56" s="23"/>
      <c r="C56" s="23"/>
      <c r="D56" s="23"/>
    </row>
    <row r="57" spans="1:4" ht="12.75">
      <c r="A57" s="23"/>
      <c r="B57" s="23"/>
      <c r="C57" s="23"/>
      <c r="D57" s="23"/>
    </row>
    <row r="58" spans="1:4" ht="12.75">
      <c r="A58" s="23"/>
      <c r="B58" s="23"/>
      <c r="C58" s="23"/>
      <c r="D58" s="23"/>
    </row>
    <row r="59" spans="1:4" ht="12.75">
      <c r="A59" s="23"/>
      <c r="B59" s="23"/>
      <c r="C59" s="23"/>
      <c r="D59" s="23"/>
    </row>
    <row r="60" spans="1:4" ht="12.75">
      <c r="A60" s="23"/>
      <c r="B60" s="23"/>
      <c r="C60" s="23"/>
      <c r="D60" s="23"/>
    </row>
    <row r="63" spans="1:4" ht="15.75">
      <c r="A63" s="26" t="s">
        <v>299</v>
      </c>
      <c r="B63" s="23"/>
      <c r="C63" s="23"/>
      <c r="D63" s="23"/>
    </row>
    <row r="64" spans="1:13" ht="12.75">
      <c r="A64" s="23"/>
      <c r="B64" s="23" t="s">
        <v>381</v>
      </c>
      <c r="C64" s="23">
        <f>'3.Storage'!D33</f>
        <v>0</v>
      </c>
      <c r="D64" s="24" t="e">
        <f>C64/SUM(C64:C66)</f>
        <v>#DIV/0!</v>
      </c>
      <c r="M64" t="s">
        <v>303</v>
      </c>
    </row>
    <row r="65" spans="1:4" ht="12.75">
      <c r="A65" s="23"/>
      <c r="B65" s="23" t="s">
        <v>382</v>
      </c>
      <c r="C65" s="23">
        <f>'3.Storage'!E33</f>
        <v>0</v>
      </c>
      <c r="D65" s="24" t="e">
        <f>C65/SUM(C64:C66)</f>
        <v>#DIV/0!</v>
      </c>
    </row>
    <row r="66" spans="1:4" ht="12.75">
      <c r="A66" s="23"/>
      <c r="B66" s="23" t="s">
        <v>383</v>
      </c>
      <c r="C66" s="23">
        <f>'3.Storage'!F33</f>
        <v>0</v>
      </c>
      <c r="D66" s="24" t="e">
        <f>C66/SUM(C64:C66)</f>
        <v>#DIV/0!</v>
      </c>
    </row>
    <row r="67" spans="1:4" ht="12.75">
      <c r="A67" s="23"/>
      <c r="B67" s="23"/>
      <c r="C67" s="23"/>
      <c r="D67" s="23"/>
    </row>
    <row r="68" spans="1:4" ht="12.75">
      <c r="A68" s="23"/>
      <c r="B68" s="23"/>
      <c r="C68" s="23"/>
      <c r="D68" s="23"/>
    </row>
    <row r="69" spans="1:4" ht="12.75">
      <c r="A69" s="23"/>
      <c r="B69" s="23"/>
      <c r="C69" s="23"/>
      <c r="D69" s="23"/>
    </row>
    <row r="70" spans="1:4" ht="12.75">
      <c r="A70" s="23"/>
      <c r="B70" s="23"/>
      <c r="C70" s="23"/>
      <c r="D70" s="23"/>
    </row>
    <row r="71" spans="1:4" ht="12.75">
      <c r="A71" s="23"/>
      <c r="B71" s="23"/>
      <c r="C71" s="23"/>
      <c r="D71" s="23"/>
    </row>
    <row r="72" spans="1:4" ht="12.75">
      <c r="A72" s="23"/>
      <c r="B72" s="23"/>
      <c r="C72" s="23"/>
      <c r="D72" s="23"/>
    </row>
    <row r="73" spans="1:4" ht="12.75">
      <c r="A73" s="23"/>
      <c r="B73" s="23"/>
      <c r="C73" s="23"/>
      <c r="D73" s="23"/>
    </row>
    <row r="74" spans="1:4" ht="12.75">
      <c r="A74" s="23"/>
      <c r="B74" s="23"/>
      <c r="C74" s="23"/>
      <c r="D74" s="23"/>
    </row>
    <row r="75" spans="1:4" ht="12.75">
      <c r="A75" s="23"/>
      <c r="B75" s="23"/>
      <c r="C75" s="23"/>
      <c r="D75" s="23"/>
    </row>
    <row r="76" spans="1:4" ht="12.75">
      <c r="A76" s="23"/>
      <c r="B76" s="23"/>
      <c r="C76" s="23"/>
      <c r="D76" s="23"/>
    </row>
    <row r="77" spans="1:4" ht="12.75">
      <c r="A77" s="23"/>
      <c r="B77" s="23"/>
      <c r="C77" s="23"/>
      <c r="D77" s="23"/>
    </row>
    <row r="78" spans="1:4" ht="12.75">
      <c r="A78" s="23"/>
      <c r="B78" s="23"/>
      <c r="C78" s="23"/>
      <c r="D78" s="23"/>
    </row>
    <row r="79" spans="1:4" ht="12.75">
      <c r="A79" s="23"/>
      <c r="B79" s="23"/>
      <c r="C79" s="23"/>
      <c r="D79" s="23"/>
    </row>
    <row r="80" spans="1:4" ht="12.75">
      <c r="A80" s="23"/>
      <c r="B80" s="23"/>
      <c r="C80" s="23"/>
      <c r="D80" s="23"/>
    </row>
    <row r="81" spans="1:4" ht="12.75">
      <c r="A81" s="23"/>
      <c r="B81" s="23"/>
      <c r="C81" s="23"/>
      <c r="D81" s="23"/>
    </row>
    <row r="84" spans="1:4" ht="15.75">
      <c r="A84" s="26" t="s">
        <v>295</v>
      </c>
      <c r="B84" s="23"/>
      <c r="C84" s="23"/>
      <c r="D84" s="23"/>
    </row>
    <row r="85" spans="1:4" ht="12.75">
      <c r="A85" s="23"/>
      <c r="B85" s="23" t="s">
        <v>381</v>
      </c>
      <c r="C85" s="23">
        <f>'4.Housekeeping'!D14</f>
        <v>0</v>
      </c>
      <c r="D85" s="24" t="e">
        <f>C85/SUM(C85:C87)</f>
        <v>#DIV/0!</v>
      </c>
    </row>
    <row r="86" spans="1:4" ht="12.75">
      <c r="A86" s="23"/>
      <c r="B86" s="23" t="s">
        <v>382</v>
      </c>
      <c r="C86" s="23">
        <f>'4.Housekeeping'!E14</f>
        <v>0</v>
      </c>
      <c r="D86" s="24" t="e">
        <f>C86/SUM(C85:C87)</f>
        <v>#DIV/0!</v>
      </c>
    </row>
    <row r="87" spans="1:4" ht="12.75">
      <c r="A87" s="23"/>
      <c r="B87" s="23" t="s">
        <v>383</v>
      </c>
      <c r="C87" s="23">
        <f>'4.Housekeeping'!F14</f>
        <v>0</v>
      </c>
      <c r="D87" s="24" t="e">
        <f>C87/SUM(C85:C87)</f>
        <v>#DIV/0!</v>
      </c>
    </row>
    <row r="88" spans="1:4" ht="12.75">
      <c r="A88" s="23"/>
      <c r="B88" s="23"/>
      <c r="C88" s="23"/>
      <c r="D88" s="23"/>
    </row>
    <row r="89" spans="1:4" ht="12.75">
      <c r="A89" s="23"/>
      <c r="B89" s="23"/>
      <c r="C89" s="23"/>
      <c r="D89" s="23"/>
    </row>
    <row r="90" spans="1:4" ht="12.75">
      <c r="A90" s="23"/>
      <c r="B90" s="23"/>
      <c r="C90" s="23"/>
      <c r="D90" s="23"/>
    </row>
    <row r="91" spans="1:4" ht="12.75">
      <c r="A91" s="23"/>
      <c r="B91" s="23"/>
      <c r="C91" s="23"/>
      <c r="D91" s="23"/>
    </row>
    <row r="92" spans="1:4" ht="12.75">
      <c r="A92" s="23"/>
      <c r="B92" s="23"/>
      <c r="C92" s="23"/>
      <c r="D92" s="23"/>
    </row>
    <row r="93" spans="1:4" ht="12.75">
      <c r="A93" s="23"/>
      <c r="B93" s="23"/>
      <c r="C93" s="23"/>
      <c r="D93" s="23"/>
    </row>
    <row r="94" spans="1:4" ht="12.75">
      <c r="A94" s="23"/>
      <c r="B94" s="23"/>
      <c r="C94" s="23"/>
      <c r="D94" s="23"/>
    </row>
    <row r="95" spans="1:4" ht="12.75">
      <c r="A95" s="23"/>
      <c r="B95" s="23"/>
      <c r="C95" s="23"/>
      <c r="D95" s="23"/>
    </row>
    <row r="96" spans="1:4" ht="12.75">
      <c r="A96" s="23"/>
      <c r="B96" s="23"/>
      <c r="C96" s="23"/>
      <c r="D96" s="23"/>
    </row>
    <row r="97" spans="1:4" ht="12.75">
      <c r="A97" s="23"/>
      <c r="B97" s="23"/>
      <c r="C97" s="23"/>
      <c r="D97" s="23"/>
    </row>
    <row r="98" spans="1:4" ht="12.75">
      <c r="A98" s="23"/>
      <c r="B98" s="23"/>
      <c r="C98" s="23"/>
      <c r="D98" s="23"/>
    </row>
    <row r="99" spans="1:4" ht="12.75">
      <c r="A99" s="23"/>
      <c r="B99" s="23"/>
      <c r="C99" s="23"/>
      <c r="D99" s="23"/>
    </row>
    <row r="100" spans="1:4" ht="12.75">
      <c r="A100" s="23"/>
      <c r="B100" s="23"/>
      <c r="C100" s="23"/>
      <c r="D100" s="23"/>
    </row>
    <row r="105" spans="1:4" ht="15.75">
      <c r="A105" s="26" t="s">
        <v>388</v>
      </c>
      <c r="B105" s="23"/>
      <c r="C105" s="23"/>
      <c r="D105" s="23"/>
    </row>
    <row r="106" spans="1:4" ht="12.75">
      <c r="A106" s="23"/>
      <c r="B106" s="23" t="s">
        <v>381</v>
      </c>
      <c r="C106" s="23">
        <f>'5.Handling&amp;Use'!D51</f>
        <v>0</v>
      </c>
      <c r="D106" s="24" t="e">
        <f>C106/SUM(C106:C108)</f>
        <v>#DIV/0!</v>
      </c>
    </row>
    <row r="107" spans="1:4" ht="12.75">
      <c r="A107" s="23"/>
      <c r="B107" s="23" t="s">
        <v>382</v>
      </c>
      <c r="C107" s="23">
        <f>'5.Handling&amp;Use'!E51</f>
        <v>0</v>
      </c>
      <c r="D107" s="24" t="e">
        <f>C107/SUM(C106:C108)</f>
        <v>#DIV/0!</v>
      </c>
    </row>
    <row r="108" spans="1:4" ht="12.75">
      <c r="A108" s="23"/>
      <c r="B108" s="23" t="s">
        <v>383</v>
      </c>
      <c r="C108" s="23">
        <f>'5.Handling&amp;Use'!F51</f>
        <v>0</v>
      </c>
      <c r="D108" s="24" t="e">
        <f>C108/SUM(C106:C108)</f>
        <v>#DIV/0!</v>
      </c>
    </row>
    <row r="109" spans="1:4" ht="12.75">
      <c r="A109" s="23"/>
      <c r="B109" s="23"/>
      <c r="C109" s="23"/>
      <c r="D109" s="23"/>
    </row>
    <row r="110" spans="1:4" ht="12.75">
      <c r="A110" s="23"/>
      <c r="B110" s="23"/>
      <c r="C110" s="23"/>
      <c r="D110" s="23"/>
    </row>
    <row r="111" spans="1:4" ht="12.75">
      <c r="A111" s="23"/>
      <c r="B111" s="23"/>
      <c r="C111" s="23"/>
      <c r="D111" s="23"/>
    </row>
    <row r="112" spans="1:4" ht="12.75">
      <c r="A112" s="23"/>
      <c r="B112" s="23"/>
      <c r="C112" s="23"/>
      <c r="D112" s="23"/>
    </row>
    <row r="113" spans="1:4" ht="12.75">
      <c r="A113" s="23"/>
      <c r="B113" s="23"/>
      <c r="C113" s="23"/>
      <c r="D113" s="23"/>
    </row>
    <row r="114" spans="1:4" ht="12.75">
      <c r="A114" s="23"/>
      <c r="B114" s="23"/>
      <c r="C114" s="23"/>
      <c r="D114" s="23"/>
    </row>
    <row r="115" spans="1:4" ht="12.75">
      <c r="A115" s="23"/>
      <c r="B115" s="23"/>
      <c r="C115" s="23"/>
      <c r="D115" s="23"/>
    </row>
    <row r="116" spans="1:4" ht="12.75">
      <c r="A116" s="23"/>
      <c r="B116" s="23"/>
      <c r="C116" s="23"/>
      <c r="D116" s="23"/>
    </row>
    <row r="117" spans="1:4" ht="12.75">
      <c r="A117" s="23"/>
      <c r="B117" s="23"/>
      <c r="C117" s="23"/>
      <c r="D117" s="23"/>
    </row>
    <row r="118" spans="1:4" ht="12.75">
      <c r="A118" s="23"/>
      <c r="B118" s="23"/>
      <c r="C118" s="23"/>
      <c r="D118" s="23"/>
    </row>
    <row r="119" spans="1:4" ht="12.75">
      <c r="A119" s="23"/>
      <c r="B119" s="23"/>
      <c r="C119" s="23"/>
      <c r="D119" s="23"/>
    </row>
    <row r="126" spans="1:4" ht="15.75">
      <c r="A126" s="26" t="s">
        <v>370</v>
      </c>
      <c r="B126" s="23"/>
      <c r="C126" s="23"/>
      <c r="D126" s="23"/>
    </row>
    <row r="127" spans="1:4" ht="12.75">
      <c r="A127" s="23"/>
      <c r="B127" s="23" t="s">
        <v>381</v>
      </c>
      <c r="C127" s="23">
        <f>'6.Env. Monitoring'!D25</f>
        <v>0</v>
      </c>
      <c r="D127" s="24" t="e">
        <f>C127/SUM(C127:C129)</f>
        <v>#DIV/0!</v>
      </c>
    </row>
    <row r="128" spans="1:4" ht="12.75">
      <c r="A128" s="23"/>
      <c r="B128" s="23" t="s">
        <v>382</v>
      </c>
      <c r="C128" s="23">
        <f>'6.Env. Monitoring'!E25</f>
        <v>0</v>
      </c>
      <c r="D128" s="24" t="e">
        <f>C128/SUM(C127:C129)</f>
        <v>#DIV/0!</v>
      </c>
    </row>
    <row r="129" spans="1:4" ht="12.75">
      <c r="A129" s="23"/>
      <c r="B129" s="23" t="s">
        <v>383</v>
      </c>
      <c r="C129" s="23">
        <f>'6.Env. Monitoring'!F25</f>
        <v>0</v>
      </c>
      <c r="D129" s="24" t="e">
        <f>C129/SUM(C127:C129)</f>
        <v>#DIV/0!</v>
      </c>
    </row>
    <row r="130" spans="1:4" ht="12.75">
      <c r="A130" s="23"/>
      <c r="B130" s="23"/>
      <c r="C130" s="23"/>
      <c r="D130" s="23"/>
    </row>
    <row r="131" spans="1:4" ht="12.75">
      <c r="A131" s="23"/>
      <c r="B131" s="23"/>
      <c r="C131" s="23"/>
      <c r="D131" s="23"/>
    </row>
    <row r="132" spans="1:4" ht="12.75">
      <c r="A132" s="23"/>
      <c r="B132" s="23"/>
      <c r="C132" s="23"/>
      <c r="D132" s="23"/>
    </row>
    <row r="133" spans="1:4" ht="12.75">
      <c r="A133" s="23"/>
      <c r="B133" s="23"/>
      <c r="C133" s="23"/>
      <c r="D133" s="23"/>
    </row>
    <row r="134" spans="1:4" ht="12.75">
      <c r="A134" s="23"/>
      <c r="B134" s="23"/>
      <c r="C134" s="23"/>
      <c r="D134" s="23"/>
    </row>
    <row r="135" spans="1:4" ht="12.75">
      <c r="A135" s="23"/>
      <c r="B135" s="23"/>
      <c r="C135" s="23"/>
      <c r="D135" s="23"/>
    </row>
    <row r="136" spans="1:4" ht="12.75">
      <c r="A136" s="23"/>
      <c r="B136" s="23"/>
      <c r="C136" s="23"/>
      <c r="D136" s="23"/>
    </row>
    <row r="137" spans="1:4" ht="12.75">
      <c r="A137" s="23"/>
      <c r="B137" s="23"/>
      <c r="C137" s="23"/>
      <c r="D137" s="23"/>
    </row>
    <row r="138" spans="1:4" ht="12.75">
      <c r="A138" s="23"/>
      <c r="B138" s="23"/>
      <c r="C138" s="23"/>
      <c r="D138" s="23"/>
    </row>
    <row r="139" spans="1:4" ht="12.75">
      <c r="A139" s="23"/>
      <c r="B139" s="23"/>
      <c r="C139" s="23"/>
      <c r="D139" s="23"/>
    </row>
    <row r="140" spans="1:4" ht="12.75">
      <c r="A140" s="23"/>
      <c r="B140" s="23"/>
      <c r="C140" s="23"/>
      <c r="D140" s="23"/>
    </row>
    <row r="145" spans="1:4" ht="12.75">
      <c r="A145" s="23"/>
      <c r="B145" s="23"/>
      <c r="C145" s="23"/>
      <c r="D145" s="23"/>
    </row>
    <row r="146" spans="1:4" ht="12.75">
      <c r="A146" s="23"/>
      <c r="B146" s="23"/>
      <c r="C146" s="23"/>
      <c r="D146" s="23"/>
    </row>
    <row r="147" spans="1:4" ht="15.75">
      <c r="A147" s="26" t="s">
        <v>371</v>
      </c>
      <c r="B147" s="23"/>
      <c r="C147" s="23"/>
      <c r="D147" s="23"/>
    </row>
    <row r="148" spans="1:4" ht="12.75">
      <c r="A148" s="23"/>
      <c r="B148" s="23" t="s">
        <v>381</v>
      </c>
      <c r="C148" s="23">
        <f>'7.Env. Control'!D26</f>
        <v>0</v>
      </c>
      <c r="D148" s="24" t="e">
        <f>C148/SUM(C148:C150)</f>
        <v>#DIV/0!</v>
      </c>
    </row>
    <row r="149" spans="1:4" ht="12.75">
      <c r="A149" s="23"/>
      <c r="B149" s="23" t="s">
        <v>382</v>
      </c>
      <c r="C149" s="23">
        <f>'7.Env. Control'!E26</f>
        <v>0</v>
      </c>
      <c r="D149" s="24" t="e">
        <f>C149/SUM(C148:C150)</f>
        <v>#DIV/0!</v>
      </c>
    </row>
    <row r="150" spans="1:4" ht="12.75">
      <c r="A150" s="23"/>
      <c r="B150" s="23" t="s">
        <v>383</v>
      </c>
      <c r="C150" s="23">
        <f>'7.Env. Control'!F26</f>
        <v>0</v>
      </c>
      <c r="D150" s="24" t="e">
        <f>C150/SUM(C148:C150)</f>
        <v>#DIV/0!</v>
      </c>
    </row>
    <row r="151" spans="1:4" ht="12.75">
      <c r="A151" s="23"/>
      <c r="B151" s="23"/>
      <c r="C151" s="23"/>
      <c r="D151" s="23"/>
    </row>
    <row r="152" spans="1:4" ht="12.75">
      <c r="A152" s="23"/>
      <c r="B152" s="23"/>
      <c r="C152" s="23"/>
      <c r="D152" s="23"/>
    </row>
    <row r="153" spans="1:4" ht="12.75">
      <c r="A153" s="23"/>
      <c r="B153" s="23"/>
      <c r="C153" s="23"/>
      <c r="D153" s="23"/>
    </row>
    <row r="154" spans="1:4" ht="12.75">
      <c r="A154" s="23"/>
      <c r="B154" s="23"/>
      <c r="C154" s="23"/>
      <c r="D154" s="23"/>
    </row>
    <row r="155" spans="1:4" ht="12.75">
      <c r="A155" s="23"/>
      <c r="B155" s="23"/>
      <c r="C155" s="23"/>
      <c r="D155" s="23"/>
    </row>
    <row r="156" spans="1:4" ht="12.75">
      <c r="A156" s="23"/>
      <c r="B156" s="23"/>
      <c r="C156" s="23"/>
      <c r="D156" s="23"/>
    </row>
    <row r="157" spans="1:4" ht="12.75">
      <c r="A157" s="23"/>
      <c r="B157" s="23"/>
      <c r="C157" s="23"/>
      <c r="D157" s="23"/>
    </row>
    <row r="158" spans="1:4" ht="12.75">
      <c r="A158" s="23"/>
      <c r="B158" s="23"/>
      <c r="C158" s="23"/>
      <c r="D158" s="23"/>
    </row>
    <row r="159" spans="1:4" ht="12.75">
      <c r="A159" s="23"/>
      <c r="B159" s="23"/>
      <c r="C159" s="23"/>
      <c r="D159" s="23"/>
    </row>
    <row r="160" spans="1:4" ht="12.75">
      <c r="A160" s="23"/>
      <c r="B160" s="23"/>
      <c r="C160" s="23"/>
      <c r="D160" s="23"/>
    </row>
    <row r="161" spans="1:4" ht="12.75">
      <c r="A161" s="23"/>
      <c r="B161" s="23"/>
      <c r="C161" s="23"/>
      <c r="D161" s="23"/>
    </row>
    <row r="167" spans="1:4" ht="12.75">
      <c r="A167" s="23"/>
      <c r="B167" s="23"/>
      <c r="C167" s="23"/>
      <c r="D167" s="23"/>
    </row>
    <row r="168" spans="1:4" ht="15.75">
      <c r="A168" s="26" t="s">
        <v>307</v>
      </c>
      <c r="B168" s="23"/>
      <c r="C168" s="23"/>
      <c r="D168" s="23"/>
    </row>
    <row r="169" spans="1:4" ht="12.75">
      <c r="A169" s="23"/>
      <c r="B169" s="23" t="s">
        <v>381</v>
      </c>
      <c r="C169" s="23">
        <f>'8.Conservation'!D14</f>
        <v>0</v>
      </c>
      <c r="D169" s="24" t="e">
        <f>C169/SUM(C169:C171)</f>
        <v>#DIV/0!</v>
      </c>
    </row>
    <row r="170" spans="1:4" ht="12.75">
      <c r="A170" s="23"/>
      <c r="B170" s="23" t="s">
        <v>382</v>
      </c>
      <c r="C170" s="23">
        <f>'8.Conservation'!E14</f>
        <v>0</v>
      </c>
      <c r="D170" s="24" t="e">
        <f>C170/SUM(C169:C171)</f>
        <v>#DIV/0!</v>
      </c>
    </row>
    <row r="171" spans="1:4" ht="12.75">
      <c r="A171" s="23"/>
      <c r="B171" s="23" t="s">
        <v>383</v>
      </c>
      <c r="C171" s="23">
        <f>'8.Conservation'!F14</f>
        <v>0</v>
      </c>
      <c r="D171" s="24" t="e">
        <f>C171/SUM(C169:C171)</f>
        <v>#DIV/0!</v>
      </c>
    </row>
    <row r="172" spans="1:4" ht="12.75">
      <c r="A172" s="23"/>
      <c r="B172" s="23"/>
      <c r="C172" s="23"/>
      <c r="D172" s="23"/>
    </row>
    <row r="173" spans="1:4" ht="12.75">
      <c r="A173" s="23"/>
      <c r="B173" s="23"/>
      <c r="C173" s="23"/>
      <c r="D173" s="23"/>
    </row>
    <row r="174" spans="1:4" ht="12.75">
      <c r="A174" s="23"/>
      <c r="B174" s="23"/>
      <c r="C174" s="23"/>
      <c r="D174" s="23"/>
    </row>
    <row r="175" spans="1:4" ht="12.75">
      <c r="A175" s="23"/>
      <c r="B175" s="23"/>
      <c r="C175" s="23"/>
      <c r="D175" s="23"/>
    </row>
    <row r="176" spans="1:4" ht="12.75">
      <c r="A176" s="23"/>
      <c r="B176" s="23"/>
      <c r="C176" s="23"/>
      <c r="D176" s="23"/>
    </row>
    <row r="177" spans="1:4" ht="12.75">
      <c r="A177" s="23"/>
      <c r="B177" s="23"/>
      <c r="C177" s="23"/>
      <c r="D177" s="23"/>
    </row>
    <row r="178" spans="1:4" ht="12.75">
      <c r="A178" s="23"/>
      <c r="B178" s="23"/>
      <c r="C178" s="23"/>
      <c r="D178" s="23"/>
    </row>
    <row r="179" spans="1:4" ht="12.75">
      <c r="A179" s="23"/>
      <c r="B179" s="23"/>
      <c r="C179" s="23"/>
      <c r="D179" s="23"/>
    </row>
    <row r="180" spans="1:4" ht="12.75">
      <c r="A180" s="23"/>
      <c r="B180" s="23"/>
      <c r="C180" s="23"/>
      <c r="D180" s="23"/>
    </row>
    <row r="182" ht="11.25">
      <c r="M182" t="s">
        <v>294</v>
      </c>
    </row>
    <row r="188" spans="1:4" ht="12.75">
      <c r="A188" s="23"/>
      <c r="B188" s="23"/>
      <c r="C188" s="23"/>
      <c r="D188" s="23"/>
    </row>
    <row r="189" spans="1:4" ht="15.75">
      <c r="A189" s="26" t="s">
        <v>387</v>
      </c>
      <c r="B189" s="23"/>
      <c r="C189" s="23"/>
      <c r="D189" s="23"/>
    </row>
    <row r="190" spans="1:4" ht="12.75">
      <c r="A190" s="23"/>
      <c r="B190" s="23" t="s">
        <v>381</v>
      </c>
      <c r="C190" s="23">
        <f>'9.Surrogates'!D32</f>
        <v>0</v>
      </c>
      <c r="D190" s="24" t="e">
        <f>C190/SUM(C190:C192)</f>
        <v>#DIV/0!</v>
      </c>
    </row>
    <row r="191" spans="1:4" ht="12.75">
      <c r="A191" s="23"/>
      <c r="B191" s="23" t="s">
        <v>384</v>
      </c>
      <c r="C191" s="23">
        <f>'9.Surrogates'!E32</f>
        <v>0</v>
      </c>
      <c r="D191" s="24" t="e">
        <f>C191/SUM(C190:C192)</f>
        <v>#DIV/0!</v>
      </c>
    </row>
    <row r="192" spans="1:4" ht="12.75">
      <c r="A192" s="23"/>
      <c r="B192" s="23" t="s">
        <v>383</v>
      </c>
      <c r="C192" s="23">
        <f>'9.Surrogates'!F32</f>
        <v>0</v>
      </c>
      <c r="D192" s="24" t="e">
        <f>C192/SUM(C190:C192)</f>
        <v>#DIV/0!</v>
      </c>
    </row>
    <row r="193" spans="1:4" ht="12.75">
      <c r="A193" s="23"/>
      <c r="B193" s="23"/>
      <c r="C193" s="23"/>
      <c r="D193" s="23"/>
    </row>
    <row r="194" spans="1:4" ht="12.75">
      <c r="A194" s="23"/>
      <c r="B194" s="23"/>
      <c r="C194" s="23"/>
      <c r="D194" s="23"/>
    </row>
    <row r="195" spans="1:4" ht="12.75">
      <c r="A195" s="23"/>
      <c r="B195" s="23"/>
      <c r="C195" s="23"/>
      <c r="D195" s="23"/>
    </row>
    <row r="196" spans="1:4" ht="12.75">
      <c r="A196" s="23"/>
      <c r="B196" s="23"/>
      <c r="C196" s="23"/>
      <c r="D196" s="23"/>
    </row>
    <row r="197" spans="1:4" ht="12.75">
      <c r="A197" s="23"/>
      <c r="B197" s="23"/>
      <c r="C197" s="23"/>
      <c r="D197" s="23"/>
    </row>
    <row r="198" spans="1:4" ht="12.75">
      <c r="A198" s="23"/>
      <c r="B198" s="23"/>
      <c r="C198" s="23"/>
      <c r="D198" s="23"/>
    </row>
    <row r="210" spans="1:4" ht="15.75">
      <c r="A210" s="26" t="s">
        <v>293</v>
      </c>
      <c r="B210" s="23"/>
      <c r="C210" s="23"/>
      <c r="D210" s="23"/>
    </row>
    <row r="211" spans="1:4" ht="12.75">
      <c r="A211" s="23"/>
      <c r="B211" s="23" t="s">
        <v>381</v>
      </c>
      <c r="C211" s="23">
        <f>'10.Emergency Prep'!D21</f>
        <v>0</v>
      </c>
      <c r="D211" s="24" t="e">
        <f>C211/SUM(C211:C213)</f>
        <v>#DIV/0!</v>
      </c>
    </row>
    <row r="212" spans="1:4" ht="12.75">
      <c r="A212" s="23"/>
      <c r="B212" s="23" t="s">
        <v>384</v>
      </c>
      <c r="C212" s="25">
        <f>'10.Emergency Prep'!E21</f>
        <v>0</v>
      </c>
      <c r="D212" s="24" t="e">
        <f>C212/SUM(C211:C213)</f>
        <v>#DIV/0!</v>
      </c>
    </row>
    <row r="213" spans="1:4" ht="12.75">
      <c r="A213" s="23"/>
      <c r="B213" s="23" t="s">
        <v>383</v>
      </c>
      <c r="C213" s="23">
        <f>'10.Emergency Prep'!F21</f>
        <v>0</v>
      </c>
      <c r="D213" s="24" t="e">
        <f>C213/SUM(C211:C213)</f>
        <v>#DIV/0!</v>
      </c>
    </row>
  </sheetData>
  <sheetProtection/>
  <printOptions/>
  <pageMargins left="0.4" right="0.49" top="0.54" bottom="0.8" header="0.37" footer="0.34"/>
  <pageSetup orientation="portrait" paperSize="9"/>
  <headerFooter alignWithMargins="0">
    <oddHeader>&amp;LBASIC LEVEL&amp;CXXX Service Benchmark Analysis 20--</oddHeader>
    <oddFooter>&amp;L&amp;P&amp;R&amp;D</oddFooter>
  </headerFooter>
  <drawing r:id="rId1"/>
</worksheet>
</file>

<file path=xl/worksheets/sheet13.xml><?xml version="1.0" encoding="utf-8"?>
<worksheet xmlns="http://schemas.openxmlformats.org/spreadsheetml/2006/main" xmlns:r="http://schemas.openxmlformats.org/officeDocument/2006/relationships">
  <dimension ref="A1:N213"/>
  <sheetViews>
    <sheetView zoomScalePageLayoutView="0" workbookViewId="0" topLeftCell="A1">
      <selection activeCell="B198" sqref="B198"/>
    </sheetView>
  </sheetViews>
  <sheetFormatPr defaultColWidth="9" defaultRowHeight="11.25"/>
  <cols>
    <col min="1" max="1" width="5.33203125" style="0" customWidth="1"/>
    <col min="2" max="2" width="27.33203125" style="0" customWidth="1"/>
    <col min="3" max="3" width="7.83203125" style="0" customWidth="1"/>
    <col min="4" max="4" width="10.66015625" style="0" customWidth="1"/>
    <col min="5" max="12" width="9" style="0" customWidth="1"/>
    <col min="13" max="13" width="11.16015625" style="0" customWidth="1"/>
    <col min="14" max="14" width="36.33203125" style="0" customWidth="1"/>
  </cols>
  <sheetData>
    <row r="1" spans="1:4" ht="15.75">
      <c r="A1" s="26" t="s">
        <v>309</v>
      </c>
      <c r="B1" s="23"/>
      <c r="C1" s="23"/>
      <c r="D1" s="23"/>
    </row>
    <row r="2" spans="1:4" ht="15.75">
      <c r="A2" s="26"/>
      <c r="B2" s="23" t="s">
        <v>381</v>
      </c>
      <c r="C2" s="23">
        <f>'1.Policy'!D22+'2.Buildings'!D33+'3.Storage'!D53+'4.Housekeeping'!D22+'5.Handling&amp;Use'!D86+'6.Env. Monitoring'!D44+'7.Env. Control'!D48+'8.Conservation'!D27+'9.Surrogates'!D50+'10.Emergency Prep'!D38</f>
        <v>0</v>
      </c>
      <c r="D2" s="24" t="e">
        <f>C2/SUM(C2:C4)</f>
        <v>#DIV/0!</v>
      </c>
    </row>
    <row r="3" spans="1:4" ht="12.75">
      <c r="A3" s="23"/>
      <c r="B3" s="23" t="s">
        <v>382</v>
      </c>
      <c r="C3" s="23">
        <f>'1.Policy'!E22+'2.Buildings'!E33+'3.Storage'!E53+'4.Housekeeping'!E22+'5.Handling&amp;Use'!E86+'6.Env. Monitoring'!E44+'7.Env. Control'!E48+'8.Conservation'!E27+'9.Surrogates'!E50+'10.Emergency Prep'!E38</f>
        <v>0</v>
      </c>
      <c r="D3" s="24" t="e">
        <f>C3/SUM(C2:C4)</f>
        <v>#DIV/0!</v>
      </c>
    </row>
    <row r="4" spans="1:4" ht="12.75">
      <c r="A4" s="23"/>
      <c r="B4" s="23" t="s">
        <v>383</v>
      </c>
      <c r="C4" s="23">
        <f>'1.Policy'!F22+'2.Buildings'!F33+'3.Storage'!F53+'4.Housekeeping'!F22+'5.Handling&amp;Use'!F86+'6.Env. Monitoring'!F44+'7.Env. Control'!F48+'8.Conservation'!F27+'9.Surrogates'!F50+'10.Emergency Prep'!F38</f>
        <v>0</v>
      </c>
      <c r="D4" s="24" t="e">
        <f>C4/SUM(C2:C4)</f>
        <v>#DIV/0!</v>
      </c>
    </row>
    <row r="5" spans="1:4" ht="12.75">
      <c r="A5" s="23"/>
      <c r="B5" s="23"/>
      <c r="C5" s="23"/>
      <c r="D5" s="23"/>
    </row>
    <row r="6" spans="1:4" ht="12.75">
      <c r="A6" s="23"/>
      <c r="B6" s="23"/>
      <c r="C6" s="24"/>
      <c r="D6" s="23"/>
    </row>
    <row r="7" spans="1:4" ht="12.75">
      <c r="A7" s="23"/>
      <c r="B7" s="23"/>
      <c r="C7" s="25"/>
      <c r="D7" s="23"/>
    </row>
    <row r="8" spans="1:4" ht="12.75">
      <c r="A8" s="23"/>
      <c r="B8" s="23"/>
      <c r="C8" s="23"/>
      <c r="D8" s="23"/>
    </row>
    <row r="9" spans="1:4" ht="12.75">
      <c r="A9" s="23"/>
      <c r="B9" s="23"/>
      <c r="C9" s="23"/>
      <c r="D9" s="23"/>
    </row>
    <row r="10" spans="1:4" ht="12.75">
      <c r="A10" s="23"/>
      <c r="B10" s="23"/>
      <c r="C10" s="23"/>
      <c r="D10" s="23"/>
    </row>
    <row r="11" spans="1:4" ht="12.75">
      <c r="A11" s="23"/>
      <c r="B11" s="23"/>
      <c r="C11" s="23"/>
      <c r="D11" s="23"/>
    </row>
    <row r="12" spans="1:4" ht="12.75">
      <c r="A12" s="23"/>
      <c r="B12" s="23"/>
      <c r="C12" s="23"/>
      <c r="D12" s="23"/>
    </row>
    <row r="13" spans="1:4" ht="12.75">
      <c r="A13" s="23"/>
      <c r="B13" s="23"/>
      <c r="C13" s="23"/>
      <c r="D13" s="23"/>
    </row>
    <row r="14" spans="1:4" ht="12.75">
      <c r="A14" s="23"/>
      <c r="B14" s="23"/>
      <c r="C14" s="23"/>
      <c r="D14" s="23"/>
    </row>
    <row r="15" spans="1:4" ht="12.75">
      <c r="A15" s="23"/>
      <c r="B15" s="23"/>
      <c r="C15" s="23"/>
      <c r="D15" s="23"/>
    </row>
    <row r="16" spans="1:4" ht="12.75">
      <c r="A16" s="23"/>
      <c r="B16" s="23"/>
      <c r="C16" s="23"/>
      <c r="D16" s="23"/>
    </row>
    <row r="17" spans="1:4" ht="12.75">
      <c r="A17" s="23"/>
      <c r="B17" s="23"/>
      <c r="C17" s="23"/>
      <c r="D17" s="23"/>
    </row>
    <row r="18" spans="1:4" ht="12.75">
      <c r="A18" s="23"/>
      <c r="B18" s="23"/>
      <c r="C18" s="23"/>
      <c r="D18" s="23"/>
    </row>
    <row r="19" spans="1:4" ht="12.75">
      <c r="A19" s="23"/>
      <c r="B19" s="23"/>
      <c r="C19" s="23"/>
      <c r="D19" s="23"/>
    </row>
    <row r="20" spans="1:4" ht="12.75">
      <c r="A20" s="23"/>
      <c r="B20" s="23"/>
      <c r="C20" s="23"/>
      <c r="D20" s="23"/>
    </row>
    <row r="21" spans="1:4" ht="15.75">
      <c r="A21" s="26" t="s">
        <v>296</v>
      </c>
      <c r="B21" s="23"/>
      <c r="C21" s="23"/>
      <c r="D21" s="23"/>
    </row>
    <row r="22" spans="1:4" ht="12.75">
      <c r="A22" s="23"/>
      <c r="B22" s="23" t="s">
        <v>381</v>
      </c>
      <c r="C22" s="23">
        <f>'1.Policy'!D22</f>
        <v>0</v>
      </c>
      <c r="D22" s="24" t="e">
        <f>C22/SUM(C22:C24)</f>
        <v>#DIV/0!</v>
      </c>
    </row>
    <row r="23" spans="1:4" ht="12.75">
      <c r="A23" s="23"/>
      <c r="B23" s="23" t="s">
        <v>382</v>
      </c>
      <c r="C23" s="23">
        <f>'1.Policy'!E22</f>
        <v>0</v>
      </c>
      <c r="D23" s="24" t="e">
        <f>C23/SUM(C22:C24)</f>
        <v>#DIV/0!</v>
      </c>
    </row>
    <row r="24" spans="1:4" ht="12.75">
      <c r="A24" s="23"/>
      <c r="B24" s="23" t="s">
        <v>385</v>
      </c>
      <c r="C24" s="23">
        <f>'1.Policy'!F22</f>
        <v>0</v>
      </c>
      <c r="D24" s="24" t="e">
        <f>C24/SUM(C22:C24)</f>
        <v>#DIV/0!</v>
      </c>
    </row>
    <row r="25" spans="1:4" ht="12.75">
      <c r="A25" s="23"/>
      <c r="B25" s="23"/>
      <c r="C25" s="23"/>
      <c r="D25" s="23"/>
    </row>
    <row r="26" spans="1:4" ht="12.75">
      <c r="A26" s="23"/>
      <c r="B26" s="23"/>
      <c r="C26" s="23"/>
      <c r="D26" s="23"/>
    </row>
    <row r="27" spans="1:4" ht="12.75">
      <c r="A27" s="23"/>
      <c r="B27" s="23"/>
      <c r="C27" s="23"/>
      <c r="D27" s="23"/>
    </row>
    <row r="28" spans="1:4" ht="12.75">
      <c r="A28" s="23"/>
      <c r="B28" s="23"/>
      <c r="C28" s="23"/>
      <c r="D28" s="23"/>
    </row>
    <row r="29" spans="1:4" ht="12.75">
      <c r="A29" s="23"/>
      <c r="B29" s="23"/>
      <c r="C29" s="23"/>
      <c r="D29" s="23"/>
    </row>
    <row r="30" spans="1:4" ht="12.75">
      <c r="A30" s="23"/>
      <c r="B30" s="23"/>
      <c r="C30" s="23"/>
      <c r="D30" s="23"/>
    </row>
    <row r="31" spans="1:4" ht="12.75">
      <c r="A31" s="23"/>
      <c r="B31" s="23"/>
      <c r="C31" s="23"/>
      <c r="D31" s="23"/>
    </row>
    <row r="32" spans="1:4" ht="12.75">
      <c r="A32" s="23"/>
      <c r="B32" s="23"/>
      <c r="C32" s="23"/>
      <c r="D32" s="23"/>
    </row>
    <row r="33" spans="1:4" ht="12.75">
      <c r="A33" s="23"/>
      <c r="B33" s="23"/>
      <c r="C33" s="23"/>
      <c r="D33" s="23"/>
    </row>
    <row r="34" spans="1:4" ht="12.75">
      <c r="A34" s="23"/>
      <c r="B34" s="23"/>
      <c r="C34" s="23"/>
      <c r="D34" s="23"/>
    </row>
    <row r="35" spans="1:4" ht="12.75">
      <c r="A35" s="23"/>
      <c r="B35" s="23"/>
      <c r="C35" s="23"/>
      <c r="D35" s="23"/>
    </row>
    <row r="36" spans="1:4" ht="12.75">
      <c r="A36" s="23"/>
      <c r="B36" s="23"/>
      <c r="C36" s="23"/>
      <c r="D36" s="23"/>
    </row>
    <row r="37" spans="1:4" ht="12.75">
      <c r="A37" s="23"/>
      <c r="B37" s="23"/>
      <c r="C37" s="23"/>
      <c r="D37" s="23"/>
    </row>
    <row r="38" spans="1:4" ht="12.75">
      <c r="A38" s="23"/>
      <c r="B38" s="23"/>
      <c r="C38" s="23"/>
      <c r="D38" s="23"/>
    </row>
    <row r="39" spans="1:4" ht="12.75">
      <c r="A39" s="23"/>
      <c r="B39" s="23"/>
      <c r="C39" s="23"/>
      <c r="D39" s="23"/>
    </row>
    <row r="40" spans="1:4" ht="12.75">
      <c r="A40" s="23"/>
      <c r="B40" s="23"/>
      <c r="C40" s="23"/>
      <c r="D40" s="23"/>
    </row>
    <row r="41" spans="1:4" ht="12.75">
      <c r="A41" s="23"/>
      <c r="B41" s="23"/>
      <c r="C41" s="23"/>
      <c r="D41" s="23"/>
    </row>
    <row r="42" spans="1:4" ht="15.75">
      <c r="A42" s="26" t="s">
        <v>297</v>
      </c>
      <c r="B42" s="23"/>
      <c r="C42" s="23"/>
      <c r="D42" s="23"/>
    </row>
    <row r="43" spans="1:4" ht="12.75">
      <c r="A43" s="23"/>
      <c r="B43" s="23" t="s">
        <v>381</v>
      </c>
      <c r="C43" s="23">
        <f>'2.Buildings'!D33</f>
        <v>0</v>
      </c>
      <c r="D43" s="24" t="e">
        <f>C43/SUM(C43:C45)</f>
        <v>#DIV/0!</v>
      </c>
    </row>
    <row r="44" spans="1:4" ht="12.75">
      <c r="A44" s="23"/>
      <c r="B44" s="23" t="s">
        <v>382</v>
      </c>
      <c r="C44" s="23">
        <f>'2.Buildings'!E33</f>
        <v>0</v>
      </c>
      <c r="D44" s="24" t="e">
        <f>C44/SUM(C43:C45)</f>
        <v>#DIV/0!</v>
      </c>
    </row>
    <row r="45" spans="1:4" ht="12.75">
      <c r="A45" s="23"/>
      <c r="B45" s="23" t="s">
        <v>383</v>
      </c>
      <c r="C45" s="23">
        <f>'2.Buildings'!F33</f>
        <v>0</v>
      </c>
      <c r="D45" s="24" t="e">
        <f>C45/SUM(C43:C45)</f>
        <v>#DIV/0!</v>
      </c>
    </row>
    <row r="46" spans="1:4" ht="12.75">
      <c r="A46" s="23"/>
      <c r="B46" s="23"/>
      <c r="C46" s="23"/>
      <c r="D46" s="23"/>
    </row>
    <row r="47" spans="1:4" ht="12.75">
      <c r="A47" s="23"/>
      <c r="B47" s="23"/>
      <c r="C47" s="23"/>
      <c r="D47" s="23"/>
    </row>
    <row r="48" spans="1:4" ht="12.75">
      <c r="A48" s="23"/>
      <c r="B48" s="23"/>
      <c r="C48" s="23"/>
      <c r="D48" s="23"/>
    </row>
    <row r="49" spans="1:4" ht="12.75">
      <c r="A49" s="23"/>
      <c r="B49" s="23"/>
      <c r="C49" s="23"/>
      <c r="D49" s="23"/>
    </row>
    <row r="50" spans="1:4" ht="12.75">
      <c r="A50" s="23"/>
      <c r="B50" s="23"/>
      <c r="C50" s="23"/>
      <c r="D50" s="23"/>
    </row>
    <row r="51" spans="1:4" ht="12.75">
      <c r="A51" s="23"/>
      <c r="B51" s="23"/>
      <c r="C51" s="23"/>
      <c r="D51" s="23"/>
    </row>
    <row r="52" spans="1:4" ht="12.75">
      <c r="A52" s="23"/>
      <c r="B52" s="23"/>
      <c r="C52" s="23"/>
      <c r="D52" s="23"/>
    </row>
    <row r="53" spans="1:4" ht="12.75">
      <c r="A53" s="23"/>
      <c r="B53" s="23"/>
      <c r="C53" s="23"/>
      <c r="D53" s="23"/>
    </row>
    <row r="54" spans="1:4" ht="12.75">
      <c r="A54" s="23"/>
      <c r="B54" s="23"/>
      <c r="C54" s="23"/>
      <c r="D54" s="23"/>
    </row>
    <row r="55" spans="1:4" ht="12.75">
      <c r="A55" s="23"/>
      <c r="B55" s="23"/>
      <c r="C55" s="23"/>
      <c r="D55" s="23"/>
    </row>
    <row r="56" spans="1:4" ht="12.75">
      <c r="A56" s="23"/>
      <c r="B56" s="23"/>
      <c r="C56" s="23"/>
      <c r="D56" s="23"/>
    </row>
    <row r="57" spans="1:4" ht="12.75">
      <c r="A57" s="23"/>
      <c r="B57" s="23"/>
      <c r="C57" s="23"/>
      <c r="D57" s="23"/>
    </row>
    <row r="58" spans="1:4" ht="12.75">
      <c r="A58" s="23"/>
      <c r="B58" s="23"/>
      <c r="C58" s="23"/>
      <c r="D58" s="23"/>
    </row>
    <row r="59" spans="1:4" ht="12.75">
      <c r="A59" s="23"/>
      <c r="B59" s="23"/>
      <c r="C59" s="23"/>
      <c r="D59" s="23"/>
    </row>
    <row r="60" spans="1:4" ht="12.75">
      <c r="A60" s="23"/>
      <c r="B60" s="23"/>
      <c r="C60" s="23"/>
      <c r="D60" s="23"/>
    </row>
    <row r="63" spans="1:4" ht="15.75">
      <c r="A63" s="26" t="s">
        <v>299</v>
      </c>
      <c r="B63" s="23"/>
      <c r="C63" s="23"/>
      <c r="D63" s="23"/>
    </row>
    <row r="64" spans="1:13" ht="12.75">
      <c r="A64" s="23"/>
      <c r="B64" s="23" t="s">
        <v>381</v>
      </c>
      <c r="C64" s="23">
        <f>'3.Storage'!D53</f>
        <v>0</v>
      </c>
      <c r="D64" s="24" t="e">
        <f>C64/SUM(C64:C66)</f>
        <v>#DIV/0!</v>
      </c>
      <c r="M64" t="s">
        <v>303</v>
      </c>
    </row>
    <row r="65" spans="1:4" ht="12.75">
      <c r="A65" s="23"/>
      <c r="B65" s="23" t="s">
        <v>382</v>
      </c>
      <c r="C65" s="23">
        <f>'3.Storage'!E53</f>
        <v>0</v>
      </c>
      <c r="D65" s="24" t="e">
        <f>C65/SUM(C64:C66)</f>
        <v>#DIV/0!</v>
      </c>
    </row>
    <row r="66" spans="1:4" ht="12.75">
      <c r="A66" s="23"/>
      <c r="B66" s="23" t="s">
        <v>383</v>
      </c>
      <c r="C66" s="23">
        <f>'3.Storage'!F53</f>
        <v>0</v>
      </c>
      <c r="D66" s="24" t="e">
        <f>C66/SUM(C64:C66)</f>
        <v>#DIV/0!</v>
      </c>
    </row>
    <row r="67" spans="1:4" ht="12.75">
      <c r="A67" s="23"/>
      <c r="B67" s="23"/>
      <c r="C67" s="23"/>
      <c r="D67" s="23"/>
    </row>
    <row r="68" spans="1:4" ht="12.75">
      <c r="A68" s="23"/>
      <c r="B68" s="23"/>
      <c r="C68" s="23"/>
      <c r="D68" s="23"/>
    </row>
    <row r="69" spans="1:4" ht="12.75">
      <c r="A69" s="23"/>
      <c r="B69" s="23"/>
      <c r="C69" s="23"/>
      <c r="D69" s="23"/>
    </row>
    <row r="70" spans="1:4" ht="12.75">
      <c r="A70" s="23"/>
      <c r="B70" s="23"/>
      <c r="C70" s="23"/>
      <c r="D70" s="23"/>
    </row>
    <row r="71" spans="1:4" ht="12.75">
      <c r="A71" s="23"/>
      <c r="B71" s="23"/>
      <c r="C71" s="23"/>
      <c r="D71" s="23"/>
    </row>
    <row r="72" spans="1:4" ht="12.75">
      <c r="A72" s="23"/>
      <c r="B72" s="23"/>
      <c r="C72" s="23"/>
      <c r="D72" s="23"/>
    </row>
    <row r="73" spans="1:4" ht="12.75">
      <c r="A73" s="23"/>
      <c r="B73" s="23"/>
      <c r="C73" s="23"/>
      <c r="D73" s="23"/>
    </row>
    <row r="74" spans="1:4" ht="12.75">
      <c r="A74" s="23"/>
      <c r="B74" s="23"/>
      <c r="C74" s="23"/>
      <c r="D74" s="23"/>
    </row>
    <row r="75" spans="1:4" ht="12.75">
      <c r="A75" s="23"/>
      <c r="B75" s="23"/>
      <c r="C75" s="23"/>
      <c r="D75" s="23"/>
    </row>
    <row r="76" spans="1:4" ht="12.75">
      <c r="A76" s="23"/>
      <c r="B76" s="23"/>
      <c r="C76" s="23"/>
      <c r="D76" s="23"/>
    </row>
    <row r="77" spans="1:4" ht="12.75">
      <c r="A77" s="23"/>
      <c r="B77" s="23"/>
      <c r="C77" s="23"/>
      <c r="D77" s="23"/>
    </row>
    <row r="78" spans="1:4" ht="12.75">
      <c r="A78" s="23"/>
      <c r="B78" s="23"/>
      <c r="C78" s="23"/>
      <c r="D78" s="23"/>
    </row>
    <row r="79" spans="1:4" ht="12.75">
      <c r="A79" s="23"/>
      <c r="B79" s="23"/>
      <c r="C79" s="23"/>
      <c r="D79" s="23"/>
    </row>
    <row r="80" spans="1:4" ht="12.75">
      <c r="A80" s="23"/>
      <c r="B80" s="23"/>
      <c r="C80" s="23"/>
      <c r="D80" s="23"/>
    </row>
    <row r="81" spans="1:4" ht="12.75">
      <c r="A81" s="23"/>
      <c r="B81" s="23"/>
      <c r="C81" s="23"/>
      <c r="D81" s="23"/>
    </row>
    <row r="84" spans="1:4" ht="15.75">
      <c r="A84" s="26" t="s">
        <v>295</v>
      </c>
      <c r="B84" s="23"/>
      <c r="C84" s="23"/>
      <c r="D84" s="23"/>
    </row>
    <row r="85" spans="1:4" ht="12.75">
      <c r="A85" s="23"/>
      <c r="B85" s="23" t="s">
        <v>381</v>
      </c>
      <c r="C85" s="23">
        <f>'4.Housekeeping'!D14</f>
        <v>0</v>
      </c>
      <c r="D85" s="24" t="e">
        <f>C85/SUM(C85:C87)</f>
        <v>#DIV/0!</v>
      </c>
    </row>
    <row r="86" spans="1:4" ht="12.75">
      <c r="A86" s="23"/>
      <c r="B86" s="23" t="s">
        <v>382</v>
      </c>
      <c r="C86" s="23">
        <f>'4.Housekeeping'!E14</f>
        <v>0</v>
      </c>
      <c r="D86" s="24" t="e">
        <f>C86/SUM(C85:C87)</f>
        <v>#DIV/0!</v>
      </c>
    </row>
    <row r="87" spans="1:4" ht="12.75">
      <c r="A87" s="23"/>
      <c r="B87" s="23" t="s">
        <v>383</v>
      </c>
      <c r="C87" s="23">
        <f>'4.Housekeeping'!F14</f>
        <v>0</v>
      </c>
      <c r="D87" s="24" t="e">
        <f>C87/SUM(C85:C87)</f>
        <v>#DIV/0!</v>
      </c>
    </row>
    <row r="88" spans="1:4" ht="12.75">
      <c r="A88" s="23"/>
      <c r="B88" s="23"/>
      <c r="C88" s="23"/>
      <c r="D88" s="23"/>
    </row>
    <row r="89" spans="1:4" ht="12.75">
      <c r="A89" s="23"/>
      <c r="B89" s="23"/>
      <c r="C89" s="23"/>
      <c r="D89" s="23"/>
    </row>
    <row r="90" spans="1:4" ht="12.75">
      <c r="A90" s="23"/>
      <c r="B90" s="23"/>
      <c r="C90" s="23"/>
      <c r="D90" s="23"/>
    </row>
    <row r="91" spans="1:4" ht="12.75">
      <c r="A91" s="23"/>
      <c r="B91" s="23"/>
      <c r="C91" s="23"/>
      <c r="D91" s="23"/>
    </row>
    <row r="92" spans="1:4" ht="12.75">
      <c r="A92" s="23"/>
      <c r="B92" s="23"/>
      <c r="C92" s="23"/>
      <c r="D92" s="23"/>
    </row>
    <row r="93" spans="1:4" ht="12.75">
      <c r="A93" s="23"/>
      <c r="B93" s="23"/>
      <c r="C93" s="23"/>
      <c r="D93" s="23"/>
    </row>
    <row r="94" spans="1:4" ht="12.75">
      <c r="A94" s="23"/>
      <c r="B94" s="23"/>
      <c r="C94" s="23"/>
      <c r="D94" s="23"/>
    </row>
    <row r="95" spans="1:4" ht="12.75">
      <c r="A95" s="23"/>
      <c r="B95" s="23"/>
      <c r="C95" s="23"/>
      <c r="D95" s="23"/>
    </row>
    <row r="96" spans="1:4" ht="12.75">
      <c r="A96" s="23"/>
      <c r="B96" s="23"/>
      <c r="C96" s="23"/>
      <c r="D96" s="23"/>
    </row>
    <row r="97" spans="1:4" ht="12.75">
      <c r="A97" s="23"/>
      <c r="B97" s="23"/>
      <c r="C97" s="23"/>
      <c r="D97" s="23"/>
    </row>
    <row r="98" spans="1:4" ht="12.75">
      <c r="A98" s="23"/>
      <c r="B98" s="23"/>
      <c r="C98" s="23"/>
      <c r="D98" s="23"/>
    </row>
    <row r="99" spans="1:4" ht="12.75">
      <c r="A99" s="23"/>
      <c r="B99" s="23"/>
      <c r="C99" s="23"/>
      <c r="D99" s="23"/>
    </row>
    <row r="100" spans="1:4" ht="12.75">
      <c r="A100" s="23"/>
      <c r="B100" s="23"/>
      <c r="C100" s="23"/>
      <c r="D100" s="23"/>
    </row>
    <row r="102" spans="13:14" ht="11.25">
      <c r="M102" t="s">
        <v>304</v>
      </c>
      <c r="N102" t="e">
        <f>#REF!</f>
        <v>#REF!</v>
      </c>
    </row>
    <row r="105" spans="1:4" ht="15.75">
      <c r="A105" s="26" t="s">
        <v>388</v>
      </c>
      <c r="B105" s="23"/>
      <c r="C105" s="23"/>
      <c r="D105" s="23"/>
    </row>
    <row r="106" spans="1:4" ht="12.75">
      <c r="A106" s="23"/>
      <c r="B106" s="23" t="s">
        <v>381</v>
      </c>
      <c r="C106" s="23">
        <f>'5.Handling&amp;Use'!D86</f>
        <v>0</v>
      </c>
      <c r="D106" s="24" t="e">
        <f>C106/SUM(C106:C108)</f>
        <v>#DIV/0!</v>
      </c>
    </row>
    <row r="107" spans="1:4" ht="12.75">
      <c r="A107" s="23"/>
      <c r="B107" s="23" t="s">
        <v>382</v>
      </c>
      <c r="C107" s="23">
        <f>'5.Handling&amp;Use'!E86</f>
        <v>0</v>
      </c>
      <c r="D107" s="24" t="e">
        <f>C107/SUM(C106:C108)</f>
        <v>#DIV/0!</v>
      </c>
    </row>
    <row r="108" spans="1:4" ht="12.75">
      <c r="A108" s="23"/>
      <c r="B108" s="23" t="s">
        <v>383</v>
      </c>
      <c r="C108" s="23">
        <f>'5.Handling&amp;Use'!F86</f>
        <v>0</v>
      </c>
      <c r="D108" s="24" t="e">
        <f>C108/SUM(C106:C108)</f>
        <v>#DIV/0!</v>
      </c>
    </row>
    <row r="109" spans="1:4" ht="12.75">
      <c r="A109" s="23"/>
      <c r="B109" s="23"/>
      <c r="C109" s="23"/>
      <c r="D109" s="23"/>
    </row>
    <row r="110" spans="1:4" ht="12.75">
      <c r="A110" s="23"/>
      <c r="B110" s="23"/>
      <c r="C110" s="23"/>
      <c r="D110" s="23"/>
    </row>
    <row r="111" spans="1:4" ht="12.75">
      <c r="A111" s="23"/>
      <c r="B111" s="23"/>
      <c r="C111" s="23"/>
      <c r="D111" s="23"/>
    </row>
    <row r="112" spans="1:4" ht="12.75">
      <c r="A112" s="23"/>
      <c r="B112" s="23"/>
      <c r="C112" s="23"/>
      <c r="D112" s="23"/>
    </row>
    <row r="113" spans="1:4" ht="12.75">
      <c r="A113" s="23"/>
      <c r="B113" s="23"/>
      <c r="C113" s="23"/>
      <c r="D113" s="23"/>
    </row>
    <row r="114" spans="1:4" ht="12.75">
      <c r="A114" s="23"/>
      <c r="B114" s="23"/>
      <c r="C114" s="23"/>
      <c r="D114" s="23"/>
    </row>
    <row r="115" spans="1:4" ht="12.75">
      <c r="A115" s="23"/>
      <c r="B115" s="23"/>
      <c r="C115" s="23"/>
      <c r="D115" s="23"/>
    </row>
    <row r="116" spans="1:4" ht="12.75">
      <c r="A116" s="23"/>
      <c r="B116" s="23"/>
      <c r="C116" s="23"/>
      <c r="D116" s="23"/>
    </row>
    <row r="117" spans="1:4" ht="12.75">
      <c r="A117" s="23"/>
      <c r="B117" s="23"/>
      <c r="C117" s="23"/>
      <c r="D117" s="23"/>
    </row>
    <row r="118" spans="1:4" ht="12.75">
      <c r="A118" s="23"/>
      <c r="B118" s="23"/>
      <c r="C118" s="23"/>
      <c r="D118" s="23"/>
    </row>
    <row r="119" spans="1:4" ht="12.75">
      <c r="A119" s="23"/>
      <c r="B119" s="23"/>
      <c r="C119" s="23"/>
      <c r="D119" s="23"/>
    </row>
    <row r="120" spans="1:4" ht="12.75">
      <c r="A120" s="23"/>
      <c r="B120" s="23"/>
      <c r="C120" s="23"/>
      <c r="D120" s="23"/>
    </row>
    <row r="121" spans="1:4" ht="12.75">
      <c r="A121" s="23"/>
      <c r="B121" s="23"/>
      <c r="C121" s="23"/>
      <c r="D121" s="23"/>
    </row>
    <row r="126" spans="1:4" ht="15.75">
      <c r="A126" s="26" t="s">
        <v>372</v>
      </c>
      <c r="B126" s="23"/>
      <c r="C126" s="23"/>
      <c r="D126" s="23"/>
    </row>
    <row r="127" spans="1:4" ht="12.75">
      <c r="A127" s="23"/>
      <c r="B127" s="23" t="s">
        <v>381</v>
      </c>
      <c r="C127" s="23">
        <f>'6.Env. Monitoring'!D25</f>
        <v>0</v>
      </c>
      <c r="D127" s="24" t="e">
        <f>C127/SUM(C127:C129)</f>
        <v>#DIV/0!</v>
      </c>
    </row>
    <row r="128" spans="1:4" ht="12.75">
      <c r="A128" s="23"/>
      <c r="B128" s="23" t="s">
        <v>382</v>
      </c>
      <c r="C128" s="23">
        <f>'6.Env. Monitoring'!E25</f>
        <v>0</v>
      </c>
      <c r="D128" s="24" t="e">
        <f>C128/SUM(C127:C129)</f>
        <v>#DIV/0!</v>
      </c>
    </row>
    <row r="129" spans="1:4" ht="12.75">
      <c r="A129" s="23"/>
      <c r="B129" s="23" t="s">
        <v>383</v>
      </c>
      <c r="C129" s="23">
        <f>'6.Env. Monitoring'!F25</f>
        <v>0</v>
      </c>
      <c r="D129" s="24" t="e">
        <f>C129/SUM(C127:C129)</f>
        <v>#DIV/0!</v>
      </c>
    </row>
    <row r="130" spans="1:4" ht="12.75">
      <c r="A130" s="23"/>
      <c r="B130" s="23"/>
      <c r="C130" s="23"/>
      <c r="D130" s="23"/>
    </row>
    <row r="131" spans="1:4" ht="12.75">
      <c r="A131" s="23"/>
      <c r="B131" s="23"/>
      <c r="C131" s="23"/>
      <c r="D131" s="23"/>
    </row>
    <row r="132" spans="1:4" ht="12.75">
      <c r="A132" s="23"/>
      <c r="B132" s="23"/>
      <c r="C132" s="23"/>
      <c r="D132" s="23"/>
    </row>
    <row r="133" spans="1:4" ht="12.75">
      <c r="A133" s="23"/>
      <c r="B133" s="23"/>
      <c r="C133" s="23"/>
      <c r="D133" s="23"/>
    </row>
    <row r="134" spans="1:4" ht="12.75">
      <c r="A134" s="23"/>
      <c r="B134" s="23"/>
      <c r="C134" s="23"/>
      <c r="D134" s="23"/>
    </row>
    <row r="135" spans="1:4" ht="12.75">
      <c r="A135" s="23"/>
      <c r="B135" s="23"/>
      <c r="C135" s="23"/>
      <c r="D135" s="23"/>
    </row>
    <row r="136" spans="1:4" ht="12.75">
      <c r="A136" s="23"/>
      <c r="B136" s="23"/>
      <c r="C136" s="23"/>
      <c r="D136" s="23"/>
    </row>
    <row r="137" spans="1:4" ht="12.75">
      <c r="A137" s="23"/>
      <c r="B137" s="23"/>
      <c r="C137" s="23"/>
      <c r="D137" s="23"/>
    </row>
    <row r="138" spans="1:4" ht="12.75">
      <c r="A138" s="23"/>
      <c r="B138" s="23"/>
      <c r="C138" s="23"/>
      <c r="D138" s="23"/>
    </row>
    <row r="139" spans="1:4" ht="12.75">
      <c r="A139" s="23"/>
      <c r="B139" s="23"/>
      <c r="C139" s="23"/>
      <c r="D139" s="23"/>
    </row>
    <row r="140" spans="1:4" ht="12.75">
      <c r="A140" s="23"/>
      <c r="B140" s="23"/>
      <c r="C140" s="23"/>
      <c r="D140" s="23"/>
    </row>
    <row r="145" spans="1:4" ht="12.75">
      <c r="A145" s="23"/>
      <c r="B145" s="23"/>
      <c r="C145" s="23"/>
      <c r="D145" s="23"/>
    </row>
    <row r="146" spans="1:4" ht="12.75">
      <c r="A146" s="23"/>
      <c r="B146" s="23"/>
      <c r="C146" s="23"/>
      <c r="D146" s="23"/>
    </row>
    <row r="147" spans="1:4" ht="15.75">
      <c r="A147" s="26" t="s">
        <v>373</v>
      </c>
      <c r="B147" s="23"/>
      <c r="C147" s="23"/>
      <c r="D147" s="23"/>
    </row>
    <row r="148" spans="1:4" ht="12.75">
      <c r="A148" s="23"/>
      <c r="B148" s="23" t="s">
        <v>381</v>
      </c>
      <c r="C148" s="23">
        <f>'7.Env. Control'!D26</f>
        <v>0</v>
      </c>
      <c r="D148" s="24" t="e">
        <f>C148/SUM(C148:C150)</f>
        <v>#DIV/0!</v>
      </c>
    </row>
    <row r="149" spans="1:4" ht="12.75">
      <c r="A149" s="23"/>
      <c r="B149" s="23" t="s">
        <v>382</v>
      </c>
      <c r="C149" s="23">
        <f>'7.Env. Control'!E26</f>
        <v>0</v>
      </c>
      <c r="D149" s="24" t="e">
        <f>C149/SUM(C148:C150)</f>
        <v>#DIV/0!</v>
      </c>
    </row>
    <row r="150" spans="1:4" ht="12.75">
      <c r="A150" s="23"/>
      <c r="B150" s="23" t="s">
        <v>383</v>
      </c>
      <c r="C150" s="23">
        <f>'7.Env. Control'!F26</f>
        <v>0</v>
      </c>
      <c r="D150" s="24" t="e">
        <f>C150/SUM(C148:C150)</f>
        <v>#DIV/0!</v>
      </c>
    </row>
    <row r="151" spans="1:4" ht="12.75">
      <c r="A151" s="23"/>
      <c r="B151" s="23"/>
      <c r="C151" s="23"/>
      <c r="D151" s="23"/>
    </row>
    <row r="152" spans="1:4" ht="12.75">
      <c r="A152" s="23"/>
      <c r="B152" s="23"/>
      <c r="C152" s="23"/>
      <c r="D152" s="23"/>
    </row>
    <row r="153" spans="1:4" ht="12.75">
      <c r="A153" s="23"/>
      <c r="B153" s="23"/>
      <c r="C153" s="23"/>
      <c r="D153" s="23"/>
    </row>
    <row r="154" spans="1:4" ht="12.75">
      <c r="A154" s="23"/>
      <c r="B154" s="23"/>
      <c r="C154" s="23"/>
      <c r="D154" s="23"/>
    </row>
    <row r="155" spans="1:4" ht="12.75">
      <c r="A155" s="23"/>
      <c r="B155" s="23"/>
      <c r="C155" s="23"/>
      <c r="D155" s="23"/>
    </row>
    <row r="156" spans="1:4" ht="12.75">
      <c r="A156" s="23"/>
      <c r="B156" s="23"/>
      <c r="C156" s="23"/>
      <c r="D156" s="23"/>
    </row>
    <row r="157" spans="1:4" ht="12.75">
      <c r="A157" s="23"/>
      <c r="B157" s="23"/>
      <c r="C157" s="23"/>
      <c r="D157" s="23"/>
    </row>
    <row r="158" spans="1:4" ht="12.75">
      <c r="A158" s="23"/>
      <c r="B158" s="23"/>
      <c r="C158" s="23"/>
      <c r="D158" s="23"/>
    </row>
    <row r="159" spans="1:4" ht="12.75">
      <c r="A159" s="23"/>
      <c r="B159" s="23"/>
      <c r="C159" s="23"/>
      <c r="D159" s="23"/>
    </row>
    <row r="160" spans="1:4" ht="12.75">
      <c r="A160" s="23"/>
      <c r="B160" s="23"/>
      <c r="C160" s="23"/>
      <c r="D160" s="23"/>
    </row>
    <row r="161" spans="1:4" ht="12.75">
      <c r="A161" s="23"/>
      <c r="B161" s="23"/>
      <c r="C161" s="23"/>
      <c r="D161" s="23"/>
    </row>
    <row r="162" spans="1:4" ht="15.75">
      <c r="A162" s="26"/>
      <c r="B162" s="23"/>
      <c r="C162" s="23"/>
      <c r="D162" s="23"/>
    </row>
    <row r="163" spans="1:4" ht="12.75">
      <c r="A163" s="23"/>
      <c r="B163" s="23"/>
      <c r="C163" s="23"/>
      <c r="D163" s="24"/>
    </row>
    <row r="164" spans="1:4" ht="12.75">
      <c r="A164" s="23"/>
      <c r="B164" s="23"/>
      <c r="C164" s="23"/>
      <c r="D164" s="24"/>
    </row>
    <row r="165" spans="1:4" ht="12.75">
      <c r="A165" s="23"/>
      <c r="B165" s="23"/>
      <c r="C165" s="23"/>
      <c r="D165" s="24"/>
    </row>
    <row r="166" spans="1:4" ht="12.75">
      <c r="A166" s="23"/>
      <c r="B166" s="23"/>
      <c r="C166" s="23"/>
      <c r="D166" s="23"/>
    </row>
    <row r="167" spans="1:4" ht="12.75">
      <c r="A167" s="23"/>
      <c r="B167" s="23"/>
      <c r="C167" s="23"/>
      <c r="D167" s="23"/>
    </row>
    <row r="168" spans="1:4" ht="15.75">
      <c r="A168" s="26" t="s">
        <v>307</v>
      </c>
      <c r="B168" s="23"/>
      <c r="C168" s="23"/>
      <c r="D168" s="23"/>
    </row>
    <row r="169" spans="1:4" ht="12.75">
      <c r="A169" s="23"/>
      <c r="B169" s="23" t="s">
        <v>381</v>
      </c>
      <c r="C169" s="23">
        <f>'8.Conservation'!D14</f>
        <v>0</v>
      </c>
      <c r="D169" s="24" t="e">
        <f>C169/SUM(C169:C171)</f>
        <v>#DIV/0!</v>
      </c>
    </row>
    <row r="170" spans="1:4" ht="12.75">
      <c r="A170" s="23"/>
      <c r="B170" s="23" t="s">
        <v>382</v>
      </c>
      <c r="C170" s="23">
        <f>'8.Conservation'!E14</f>
        <v>0</v>
      </c>
      <c r="D170" s="24" t="e">
        <f>C170/SUM(C169:C171)</f>
        <v>#DIV/0!</v>
      </c>
    </row>
    <row r="171" spans="1:4" ht="12.75">
      <c r="A171" s="23"/>
      <c r="B171" s="23" t="s">
        <v>383</v>
      </c>
      <c r="C171" s="23">
        <f>'8.Conservation'!F14</f>
        <v>0</v>
      </c>
      <c r="D171" s="24" t="e">
        <f>C171/SUM(C169:C171)</f>
        <v>#DIV/0!</v>
      </c>
    </row>
    <row r="172" spans="1:4" ht="12.75">
      <c r="A172" s="23"/>
      <c r="B172" s="23"/>
      <c r="C172" s="23"/>
      <c r="D172" s="23"/>
    </row>
    <row r="173" spans="1:4" ht="12.75">
      <c r="A173" s="23"/>
      <c r="B173" s="23"/>
      <c r="C173" s="23"/>
      <c r="D173" s="23"/>
    </row>
    <row r="174" spans="1:4" ht="12.75">
      <c r="A174" s="23"/>
      <c r="B174" s="23"/>
      <c r="C174" s="23"/>
      <c r="D174" s="23"/>
    </row>
    <row r="175" spans="1:4" ht="12.75">
      <c r="A175" s="23"/>
      <c r="B175" s="23"/>
      <c r="C175" s="23"/>
      <c r="D175" s="23"/>
    </row>
    <row r="176" spans="1:4" ht="12.75">
      <c r="A176" s="23"/>
      <c r="B176" s="23"/>
      <c r="C176" s="23"/>
      <c r="D176" s="23"/>
    </row>
    <row r="177" spans="1:4" ht="12.75">
      <c r="A177" s="23"/>
      <c r="B177" s="23"/>
      <c r="C177" s="23"/>
      <c r="D177" s="23"/>
    </row>
    <row r="178" spans="1:4" ht="12.75">
      <c r="A178" s="23"/>
      <c r="B178" s="23"/>
      <c r="C178" s="23"/>
      <c r="D178" s="23"/>
    </row>
    <row r="179" spans="1:4" ht="12.75">
      <c r="A179" s="23"/>
      <c r="B179" s="23"/>
      <c r="C179" s="23"/>
      <c r="D179" s="23"/>
    </row>
    <row r="180" spans="1:4" ht="12.75">
      <c r="A180" s="23"/>
      <c r="B180" s="23"/>
      <c r="C180" s="23"/>
      <c r="D180" s="23"/>
    </row>
    <row r="182" ht="11.25">
      <c r="M182" t="s">
        <v>294</v>
      </c>
    </row>
    <row r="185" spans="1:4" ht="12.75">
      <c r="A185" s="23"/>
      <c r="B185" s="23"/>
      <c r="C185" s="23"/>
      <c r="D185" s="23"/>
    </row>
    <row r="186" spans="1:4" ht="12.75">
      <c r="A186" s="23"/>
      <c r="B186" s="23"/>
      <c r="C186" s="23"/>
      <c r="D186" s="23"/>
    </row>
    <row r="187" spans="1:4" ht="12.75">
      <c r="A187" s="23"/>
      <c r="B187" s="23"/>
      <c r="C187" s="23"/>
      <c r="D187" s="23"/>
    </row>
    <row r="188" spans="1:4" ht="12.75">
      <c r="A188" s="23"/>
      <c r="B188" s="23"/>
      <c r="C188" s="23"/>
      <c r="D188" s="23"/>
    </row>
    <row r="189" spans="1:4" ht="15.75">
      <c r="A189" s="26" t="s">
        <v>389</v>
      </c>
      <c r="B189" s="23"/>
      <c r="C189" s="23"/>
      <c r="D189" s="23"/>
    </row>
    <row r="190" spans="1:4" ht="12.75">
      <c r="A190" s="23"/>
      <c r="B190" s="23" t="s">
        <v>381</v>
      </c>
      <c r="C190" s="23">
        <f>'9.Surrogates'!D32</f>
        <v>0</v>
      </c>
      <c r="D190" s="24" t="e">
        <f>C190/SUM(C190:C192)</f>
        <v>#DIV/0!</v>
      </c>
    </row>
    <row r="191" spans="1:4" ht="12.75">
      <c r="A191" s="23"/>
      <c r="B191" s="23" t="s">
        <v>382</v>
      </c>
      <c r="C191" s="23">
        <f>'9.Surrogates'!E32</f>
        <v>0</v>
      </c>
      <c r="D191" s="24" t="e">
        <f>C191/SUM(C190:C192)</f>
        <v>#DIV/0!</v>
      </c>
    </row>
    <row r="192" spans="1:4" ht="12.75">
      <c r="A192" s="23"/>
      <c r="B192" s="23" t="s">
        <v>383</v>
      </c>
      <c r="C192" s="23">
        <f>'9.Surrogates'!F32</f>
        <v>0</v>
      </c>
      <c r="D192" s="24" t="e">
        <f>C192/SUM(C190:C192)</f>
        <v>#DIV/0!</v>
      </c>
    </row>
    <row r="193" spans="1:4" ht="12.75">
      <c r="A193" s="23"/>
      <c r="B193" s="23"/>
      <c r="C193" s="23"/>
      <c r="D193" s="23"/>
    </row>
    <row r="194" spans="1:4" ht="12.75">
      <c r="A194" s="23"/>
      <c r="B194" s="23"/>
      <c r="C194" s="23"/>
      <c r="D194" s="23"/>
    </row>
    <row r="195" spans="1:4" ht="12.75">
      <c r="A195" s="23"/>
      <c r="B195" s="23"/>
      <c r="C195" s="23"/>
      <c r="D195" s="23"/>
    </row>
    <row r="196" spans="1:4" ht="12.75">
      <c r="A196" s="23"/>
      <c r="B196" s="23"/>
      <c r="C196" s="23"/>
      <c r="D196" s="23"/>
    </row>
    <row r="197" spans="1:4" ht="12.75">
      <c r="A197" s="23"/>
      <c r="B197" s="23"/>
      <c r="C197" s="23"/>
      <c r="D197" s="23"/>
    </row>
    <row r="198" spans="1:4" ht="12.75">
      <c r="A198" s="23"/>
      <c r="B198" s="23"/>
      <c r="C198" s="23"/>
      <c r="D198" s="23"/>
    </row>
    <row r="210" spans="1:4" ht="15.75">
      <c r="A210" s="26" t="s">
        <v>293</v>
      </c>
      <c r="B210" s="23"/>
      <c r="C210" s="23"/>
      <c r="D210" s="23"/>
    </row>
    <row r="211" spans="1:4" ht="12.75">
      <c r="A211" s="23"/>
      <c r="B211" s="23" t="s">
        <v>381</v>
      </c>
      <c r="C211" s="23">
        <f>'10.Emergency Prep'!D21</f>
        <v>0</v>
      </c>
      <c r="D211" s="24" t="e">
        <f>C211/SUM(C211:C213)</f>
        <v>#DIV/0!</v>
      </c>
    </row>
    <row r="212" spans="1:4" ht="12.75">
      <c r="A212" s="23"/>
      <c r="B212" s="23" t="s">
        <v>382</v>
      </c>
      <c r="C212" s="23">
        <f>'10.Emergency Prep'!E21</f>
        <v>0</v>
      </c>
      <c r="D212" s="24" t="e">
        <f>C212/SUM(C211:C213)</f>
        <v>#DIV/0!</v>
      </c>
    </row>
    <row r="213" spans="1:4" ht="12.75">
      <c r="A213" s="23"/>
      <c r="B213" s="23" t="s">
        <v>383</v>
      </c>
      <c r="C213" s="23">
        <f>'10.Emergency Prep'!F21</f>
        <v>0</v>
      </c>
      <c r="D213" s="24" t="e">
        <f>C213/SUM(C211:C213)</f>
        <v>#DIV/0!</v>
      </c>
    </row>
  </sheetData>
  <sheetProtection/>
  <printOptions/>
  <pageMargins left="0.4" right="0.49" top="0.54" bottom="0.8" header="0.37" footer="0.34"/>
  <pageSetup orientation="portrait" paperSize="9"/>
  <headerFooter alignWithMargins="0">
    <oddHeader>&amp;LBASIC LEVEL&amp;CXXX Service Benchmark Analysis 20--</oddHeader>
    <oddFooter>&amp;L&amp;P&amp;R&amp;D</oddFooter>
  </headerFooter>
  <drawing r:id="rId1"/>
</worksheet>
</file>

<file path=xl/worksheets/sheet14.xml><?xml version="1.0" encoding="utf-8"?>
<worksheet xmlns="http://schemas.openxmlformats.org/spreadsheetml/2006/main" xmlns:r="http://schemas.openxmlformats.org/officeDocument/2006/relationships">
  <dimension ref="A1:M213"/>
  <sheetViews>
    <sheetView zoomScalePageLayoutView="0" workbookViewId="0" topLeftCell="A1">
      <selection activeCell="C3" sqref="C3"/>
    </sheetView>
  </sheetViews>
  <sheetFormatPr defaultColWidth="9" defaultRowHeight="11.25"/>
  <cols>
    <col min="1" max="1" width="5.33203125" style="0" customWidth="1"/>
    <col min="2" max="2" width="27.33203125" style="0" customWidth="1"/>
    <col min="3" max="3" width="7.83203125" style="0" customWidth="1"/>
    <col min="4" max="4" width="10.66015625" style="0" customWidth="1"/>
    <col min="5" max="12" width="9" style="0" customWidth="1"/>
    <col min="13" max="13" width="11.16015625" style="0" customWidth="1"/>
    <col min="14" max="14" width="36.33203125" style="0" customWidth="1"/>
  </cols>
  <sheetData>
    <row r="1" spans="1:4" ht="15.75">
      <c r="A1" s="26" t="s">
        <v>309</v>
      </c>
      <c r="B1" s="23"/>
      <c r="C1" s="23"/>
      <c r="D1" s="23"/>
    </row>
    <row r="2" spans="1:4" ht="15.75">
      <c r="A2" s="26"/>
      <c r="B2" s="23" t="s">
        <v>381</v>
      </c>
      <c r="C2" s="23">
        <f>'1.Policy'!D32+'2.Buildings'!D47+'3.Storage'!D66+'4.Housekeeping'!D26+'5.Handling&amp;Use'!D107+'6.Env. Monitoring'!D62+'7.Env. Control'!D66+'8.Conservation'!D36+'9.Surrogates'!D67+'10.Emergency Prep'!D47</f>
        <v>0</v>
      </c>
      <c r="D2" s="24" t="e">
        <f>C2/SUM(C2:C4)</f>
        <v>#DIV/0!</v>
      </c>
    </row>
    <row r="3" spans="1:4" ht="12.75">
      <c r="A3" s="23"/>
      <c r="B3" s="23" t="s">
        <v>382</v>
      </c>
      <c r="C3" s="23">
        <f>'1.Policy'!E32+'2.Buildings'!E47+'3.Storage'!E66+'4.Housekeeping'!E26+'5.Handling&amp;Use'!E107+'6.Env. Monitoring'!E62+'7.Env. Control'!E66+'8.Conservation'!E36+'9.Surrogates'!E67+'10.Emergency Prep'!E47</f>
        <v>0</v>
      </c>
      <c r="D3" s="24" t="e">
        <f>C3/SUM(C2:C4)</f>
        <v>#DIV/0!</v>
      </c>
    </row>
    <row r="4" spans="1:4" ht="12.75">
      <c r="A4" s="23"/>
      <c r="B4" s="23" t="s">
        <v>383</v>
      </c>
      <c r="C4" s="23">
        <f>'1.Policy'!F32+'2.Buildings'!F47+'3.Storage'!F66+'4.Housekeeping'!F26+'5.Handling&amp;Use'!F107+'6.Env. Monitoring'!F62+'7.Env. Control'!F66+'8.Conservation'!F36+'9.Surrogates'!F67+'10.Emergency Prep'!F47</f>
        <v>0</v>
      </c>
      <c r="D4" s="24" t="e">
        <f>C4/SUM(C2:C4)</f>
        <v>#DIV/0!</v>
      </c>
    </row>
    <row r="5" spans="1:4" ht="12.75">
      <c r="A5" s="23"/>
      <c r="B5" s="23"/>
      <c r="C5" s="23"/>
      <c r="D5" s="23"/>
    </row>
    <row r="6" spans="1:4" ht="12.75">
      <c r="A6" s="23"/>
      <c r="B6" s="23"/>
      <c r="C6" s="24"/>
      <c r="D6" s="23"/>
    </row>
    <row r="7" spans="1:4" ht="12.75">
      <c r="A7" s="23"/>
      <c r="B7" s="23"/>
      <c r="C7" s="25"/>
      <c r="D7" s="23"/>
    </row>
    <row r="8" spans="1:4" ht="12.75">
      <c r="A8" s="23"/>
      <c r="B8" s="23"/>
      <c r="C8" s="23"/>
      <c r="D8" s="23"/>
    </row>
    <row r="9" spans="1:4" ht="12.75">
      <c r="A9" s="23"/>
      <c r="B9" s="23"/>
      <c r="C9" s="23"/>
      <c r="D9" s="23"/>
    </row>
    <row r="10" spans="1:4" ht="12.75">
      <c r="A10" s="23"/>
      <c r="B10" s="23"/>
      <c r="C10" s="23"/>
      <c r="D10" s="23"/>
    </row>
    <row r="11" spans="1:4" ht="12.75">
      <c r="A11" s="23"/>
      <c r="B11" s="23"/>
      <c r="C11" s="23"/>
      <c r="D11" s="23"/>
    </row>
    <row r="12" spans="1:4" ht="12.75">
      <c r="A12" s="23"/>
      <c r="B12" s="23"/>
      <c r="C12" s="23"/>
      <c r="D12" s="23"/>
    </row>
    <row r="13" spans="1:4" ht="12.75">
      <c r="A13" s="23"/>
      <c r="B13" s="23"/>
      <c r="C13" s="23"/>
      <c r="D13" s="23"/>
    </row>
    <row r="14" spans="1:4" ht="12.75">
      <c r="A14" s="23"/>
      <c r="B14" s="23"/>
      <c r="C14" s="23"/>
      <c r="D14" s="23"/>
    </row>
    <row r="15" spans="1:4" ht="12.75">
      <c r="A15" s="23"/>
      <c r="B15" s="23"/>
      <c r="C15" s="23"/>
      <c r="D15" s="23"/>
    </row>
    <row r="16" spans="1:4" ht="12.75">
      <c r="A16" s="23"/>
      <c r="B16" s="23"/>
      <c r="C16" s="23"/>
      <c r="D16" s="23"/>
    </row>
    <row r="17" spans="1:4" ht="12.75">
      <c r="A17" s="23"/>
      <c r="B17" s="23"/>
      <c r="C17" s="23"/>
      <c r="D17" s="23"/>
    </row>
    <row r="18" spans="1:4" ht="12.75">
      <c r="A18" s="23"/>
      <c r="B18" s="23"/>
      <c r="C18" s="23"/>
      <c r="D18" s="23"/>
    </row>
    <row r="19" spans="1:4" ht="12.75">
      <c r="A19" s="23"/>
      <c r="B19" s="23"/>
      <c r="C19" s="23"/>
      <c r="D19" s="23"/>
    </row>
    <row r="20" spans="1:4" ht="12.75">
      <c r="A20" s="23"/>
      <c r="B20" s="23"/>
      <c r="C20" s="23"/>
      <c r="D20" s="23"/>
    </row>
    <row r="21" spans="1:4" ht="15.75">
      <c r="A21" s="26" t="s">
        <v>296</v>
      </c>
      <c r="B21" s="23"/>
      <c r="C21" s="23"/>
      <c r="D21" s="23"/>
    </row>
    <row r="22" spans="1:4" ht="12.75">
      <c r="A22" s="23"/>
      <c r="B22" s="23" t="s">
        <v>381</v>
      </c>
      <c r="C22" s="23">
        <f>'1.Policy'!D32</f>
        <v>0</v>
      </c>
      <c r="D22" s="24" t="e">
        <f>C22/SUM(C22:C24)</f>
        <v>#DIV/0!</v>
      </c>
    </row>
    <row r="23" spans="1:4" ht="12.75">
      <c r="A23" s="23"/>
      <c r="B23" s="23" t="s">
        <v>382</v>
      </c>
      <c r="C23" s="23">
        <f>'1.Policy'!E32</f>
        <v>0</v>
      </c>
      <c r="D23" s="24" t="e">
        <f>C23/SUM(C22:C24)</f>
        <v>#DIV/0!</v>
      </c>
    </row>
    <row r="24" spans="1:4" ht="12.75">
      <c r="A24" s="23"/>
      <c r="B24" s="23" t="s">
        <v>383</v>
      </c>
      <c r="C24" s="23">
        <f>'1.Policy'!F32</f>
        <v>0</v>
      </c>
      <c r="D24" s="24" t="e">
        <f>C24/SUM(C22:C24)</f>
        <v>#DIV/0!</v>
      </c>
    </row>
    <row r="25" spans="1:4" ht="12.75">
      <c r="A25" s="23"/>
      <c r="B25" s="23"/>
      <c r="C25" s="23"/>
      <c r="D25" s="23"/>
    </row>
    <row r="26" spans="1:4" ht="12.75">
      <c r="A26" s="23"/>
      <c r="B26" s="23"/>
      <c r="C26" s="23"/>
      <c r="D26" s="23"/>
    </row>
    <row r="27" spans="1:4" ht="12.75">
      <c r="A27" s="23"/>
      <c r="B27" s="23"/>
      <c r="C27" s="23"/>
      <c r="D27" s="23"/>
    </row>
    <row r="28" spans="1:4" ht="12.75">
      <c r="A28" s="23"/>
      <c r="B28" s="23"/>
      <c r="C28" s="23"/>
      <c r="D28" s="23"/>
    </row>
    <row r="29" spans="1:4" ht="12.75">
      <c r="A29" s="23"/>
      <c r="B29" s="23"/>
      <c r="C29" s="23"/>
      <c r="D29" s="23"/>
    </row>
    <row r="30" spans="1:4" ht="12.75">
      <c r="A30" s="23"/>
      <c r="B30" s="23"/>
      <c r="C30" s="23"/>
      <c r="D30" s="23"/>
    </row>
    <row r="31" spans="1:4" ht="12.75">
      <c r="A31" s="23"/>
      <c r="B31" s="23"/>
      <c r="C31" s="23"/>
      <c r="D31" s="23"/>
    </row>
    <row r="32" spans="1:4" ht="12.75">
      <c r="A32" s="23"/>
      <c r="B32" s="23"/>
      <c r="C32" s="23"/>
      <c r="D32" s="23"/>
    </row>
    <row r="33" spans="1:4" ht="12.75">
      <c r="A33" s="23"/>
      <c r="B33" s="23"/>
      <c r="C33" s="23"/>
      <c r="D33" s="23"/>
    </row>
    <row r="34" spans="1:4" ht="12.75">
      <c r="A34" s="23"/>
      <c r="B34" s="23"/>
      <c r="C34" s="23"/>
      <c r="D34" s="23"/>
    </row>
    <row r="35" spans="1:4" ht="12.75">
      <c r="A35" s="23"/>
      <c r="B35" s="23"/>
      <c r="C35" s="23"/>
      <c r="D35" s="23"/>
    </row>
    <row r="36" spans="1:4" ht="12.75">
      <c r="A36" s="23"/>
      <c r="B36" s="23"/>
      <c r="C36" s="23"/>
      <c r="D36" s="23"/>
    </row>
    <row r="37" spans="1:4" ht="12.75">
      <c r="A37" s="23"/>
      <c r="B37" s="23"/>
      <c r="C37" s="23"/>
      <c r="D37" s="23"/>
    </row>
    <row r="38" spans="1:4" ht="12.75">
      <c r="A38" s="23"/>
      <c r="B38" s="23"/>
      <c r="C38" s="23"/>
      <c r="D38" s="23"/>
    </row>
    <row r="39" spans="1:4" ht="12.75">
      <c r="A39" s="23"/>
      <c r="B39" s="23"/>
      <c r="C39" s="23"/>
      <c r="D39" s="23"/>
    </row>
    <row r="40" spans="1:4" ht="12.75">
      <c r="A40" s="23"/>
      <c r="B40" s="23"/>
      <c r="C40" s="23"/>
      <c r="D40" s="23"/>
    </row>
    <row r="41" spans="1:4" ht="12.75">
      <c r="A41" s="23"/>
      <c r="B41" s="23"/>
      <c r="C41" s="23"/>
      <c r="D41" s="23"/>
    </row>
    <row r="42" spans="1:4" ht="15.75">
      <c r="A42" s="26" t="s">
        <v>297</v>
      </c>
      <c r="B42" s="23"/>
      <c r="C42" s="23"/>
      <c r="D42" s="23"/>
    </row>
    <row r="43" spans="1:4" ht="12.75">
      <c r="A43" s="23"/>
      <c r="B43" s="23" t="s">
        <v>381</v>
      </c>
      <c r="C43" s="23">
        <f>'2.Buildings'!D47</f>
        <v>0</v>
      </c>
      <c r="D43" s="24" t="e">
        <f>C43/SUM(C43:C45)</f>
        <v>#DIV/0!</v>
      </c>
    </row>
    <row r="44" spans="1:4" ht="12.75">
      <c r="A44" s="23"/>
      <c r="B44" s="23" t="s">
        <v>382</v>
      </c>
      <c r="C44" s="23">
        <f>'2.Buildings'!E47</f>
        <v>0</v>
      </c>
      <c r="D44" s="24" t="e">
        <f>C44/SUM(C43:C45)</f>
        <v>#DIV/0!</v>
      </c>
    </row>
    <row r="45" spans="1:4" ht="12.75">
      <c r="A45" s="23"/>
      <c r="B45" s="23" t="s">
        <v>383</v>
      </c>
      <c r="C45" s="23">
        <f>'2.Buildings'!F47</f>
        <v>0</v>
      </c>
      <c r="D45" s="24" t="e">
        <f>C45/SUM(C43:C45)</f>
        <v>#DIV/0!</v>
      </c>
    </row>
    <row r="46" spans="1:4" ht="12.75">
      <c r="A46" s="23"/>
      <c r="B46" s="23"/>
      <c r="C46" s="23"/>
      <c r="D46" s="23"/>
    </row>
    <row r="47" spans="1:4" ht="12.75">
      <c r="A47" s="23"/>
      <c r="B47" s="23"/>
      <c r="C47" s="23"/>
      <c r="D47" s="23"/>
    </row>
    <row r="48" spans="1:4" ht="12.75">
      <c r="A48" s="23"/>
      <c r="B48" s="23"/>
      <c r="C48" s="23"/>
      <c r="D48" s="23"/>
    </row>
    <row r="49" spans="1:4" ht="12.75">
      <c r="A49" s="23"/>
      <c r="B49" s="23"/>
      <c r="C49" s="23"/>
      <c r="D49" s="23"/>
    </row>
    <row r="50" spans="1:4" ht="12.75">
      <c r="A50" s="23"/>
      <c r="B50" s="23"/>
      <c r="C50" s="23"/>
      <c r="D50" s="23"/>
    </row>
    <row r="51" spans="1:4" ht="12.75">
      <c r="A51" s="23"/>
      <c r="B51" s="23"/>
      <c r="C51" s="23"/>
      <c r="D51" s="23"/>
    </row>
    <row r="52" spans="1:4" ht="12.75">
      <c r="A52" s="23"/>
      <c r="B52" s="23"/>
      <c r="C52" s="23"/>
      <c r="D52" s="23"/>
    </row>
    <row r="53" spans="1:4" ht="12.75">
      <c r="A53" s="23"/>
      <c r="B53" s="23"/>
      <c r="C53" s="23"/>
      <c r="D53" s="23"/>
    </row>
    <row r="54" spans="1:4" ht="12.75">
      <c r="A54" s="23"/>
      <c r="B54" s="23"/>
      <c r="C54" s="23"/>
      <c r="D54" s="23"/>
    </row>
    <row r="55" spans="1:4" ht="12.75">
      <c r="A55" s="23"/>
      <c r="B55" s="23"/>
      <c r="C55" s="23"/>
      <c r="D55" s="23"/>
    </row>
    <row r="56" spans="1:4" ht="12.75">
      <c r="A56" s="23"/>
      <c r="B56" s="23"/>
      <c r="C56" s="23"/>
      <c r="D56" s="23"/>
    </row>
    <row r="57" spans="1:4" ht="12.75">
      <c r="A57" s="23"/>
      <c r="B57" s="23"/>
      <c r="C57" s="23"/>
      <c r="D57" s="23"/>
    </row>
    <row r="58" spans="1:4" ht="12.75">
      <c r="A58" s="23"/>
      <c r="B58" s="23"/>
      <c r="C58" s="23"/>
      <c r="D58" s="23"/>
    </row>
    <row r="59" spans="1:4" ht="12.75">
      <c r="A59" s="23"/>
      <c r="B59" s="23"/>
      <c r="C59" s="23"/>
      <c r="D59" s="23"/>
    </row>
    <row r="60" spans="1:4" ht="12.75">
      <c r="A60" s="23"/>
      <c r="B60" s="23"/>
      <c r="C60" s="23"/>
      <c r="D60" s="23"/>
    </row>
    <row r="63" spans="1:4" ht="15.75">
      <c r="A63" s="26" t="s">
        <v>299</v>
      </c>
      <c r="B63" s="23"/>
      <c r="C63" s="23"/>
      <c r="D63" s="23"/>
    </row>
    <row r="64" spans="1:13" ht="12.75">
      <c r="A64" s="23"/>
      <c r="B64" s="23" t="s">
        <v>381</v>
      </c>
      <c r="C64" s="23">
        <f>'3.Storage'!D66</f>
        <v>0</v>
      </c>
      <c r="D64" s="24" t="e">
        <f>C64/SUM(C64:C66)</f>
        <v>#DIV/0!</v>
      </c>
      <c r="M64" t="s">
        <v>303</v>
      </c>
    </row>
    <row r="65" spans="1:4" ht="12.75">
      <c r="A65" s="23"/>
      <c r="B65" s="23" t="s">
        <v>382</v>
      </c>
      <c r="C65" s="23">
        <f>'3.Storage'!E66</f>
        <v>0</v>
      </c>
      <c r="D65" s="24" t="e">
        <f>C65/SUM(C64:C66)</f>
        <v>#DIV/0!</v>
      </c>
    </row>
    <row r="66" spans="1:4" ht="12.75">
      <c r="A66" s="23"/>
      <c r="B66" s="23" t="s">
        <v>383</v>
      </c>
      <c r="C66" s="23">
        <f>'3.Storage'!F66</f>
        <v>0</v>
      </c>
      <c r="D66" s="24" t="e">
        <f>C66/SUM(C64:C66)</f>
        <v>#DIV/0!</v>
      </c>
    </row>
    <row r="67" spans="1:4" ht="12.75">
      <c r="A67" s="23"/>
      <c r="B67" s="23"/>
      <c r="C67" s="23"/>
      <c r="D67" s="23"/>
    </row>
    <row r="68" spans="1:4" ht="12.75">
      <c r="A68" s="23"/>
      <c r="B68" s="23"/>
      <c r="C68" s="23"/>
      <c r="D68" s="23"/>
    </row>
    <row r="69" spans="1:4" ht="12.75">
      <c r="A69" s="23"/>
      <c r="B69" s="23"/>
      <c r="C69" s="23"/>
      <c r="D69" s="23"/>
    </row>
    <row r="70" spans="1:4" ht="12.75">
      <c r="A70" s="23"/>
      <c r="B70" s="23"/>
      <c r="C70" s="23"/>
      <c r="D70" s="23"/>
    </row>
    <row r="71" spans="1:4" ht="12.75">
      <c r="A71" s="23"/>
      <c r="B71" s="23"/>
      <c r="C71" s="23"/>
      <c r="D71" s="23"/>
    </row>
    <row r="72" spans="1:4" ht="12.75">
      <c r="A72" s="23"/>
      <c r="B72" s="23"/>
      <c r="C72" s="23"/>
      <c r="D72" s="23"/>
    </row>
    <row r="73" spans="1:4" ht="12.75">
      <c r="A73" s="23"/>
      <c r="B73" s="23"/>
      <c r="C73" s="23"/>
      <c r="D73" s="23"/>
    </row>
    <row r="74" spans="1:4" ht="12.75">
      <c r="A74" s="23"/>
      <c r="B74" s="23"/>
      <c r="C74" s="23"/>
      <c r="D74" s="23"/>
    </row>
    <row r="75" spans="1:4" ht="12.75">
      <c r="A75" s="23"/>
      <c r="B75" s="23"/>
      <c r="C75" s="23"/>
      <c r="D75" s="23"/>
    </row>
    <row r="76" spans="1:4" ht="12.75">
      <c r="A76" s="23"/>
      <c r="B76" s="23"/>
      <c r="C76" s="23"/>
      <c r="D76" s="23"/>
    </row>
    <row r="77" spans="1:4" ht="12.75">
      <c r="A77" s="23"/>
      <c r="B77" s="23"/>
      <c r="C77" s="23"/>
      <c r="D77" s="23"/>
    </row>
    <row r="78" spans="1:4" ht="12.75">
      <c r="A78" s="23"/>
      <c r="B78" s="23"/>
      <c r="C78" s="23"/>
      <c r="D78" s="23"/>
    </row>
    <row r="79" spans="1:4" ht="12.75">
      <c r="A79" s="23"/>
      <c r="B79" s="23"/>
      <c r="C79" s="23"/>
      <c r="D79" s="23"/>
    </row>
    <row r="80" spans="1:4" ht="12.75">
      <c r="A80" s="23"/>
      <c r="B80" s="23"/>
      <c r="C80" s="23"/>
      <c r="D80" s="23"/>
    </row>
    <row r="81" spans="1:4" ht="12.75">
      <c r="A81" s="23"/>
      <c r="B81" s="23"/>
      <c r="C81" s="23"/>
      <c r="D81" s="23"/>
    </row>
    <row r="84" spans="1:4" ht="15.75">
      <c r="A84" s="26" t="s">
        <v>295</v>
      </c>
      <c r="B84" s="23"/>
      <c r="C84" s="23"/>
      <c r="D84" s="23"/>
    </row>
    <row r="85" spans="1:4" ht="12.75">
      <c r="A85" s="23"/>
      <c r="B85" s="23" t="s">
        <v>381</v>
      </c>
      <c r="C85" s="23">
        <f>'4.Housekeeping'!D26</f>
        <v>0</v>
      </c>
      <c r="D85" s="24" t="e">
        <f>C85/SUM(C85:C87)</f>
        <v>#DIV/0!</v>
      </c>
    </row>
    <row r="86" spans="1:4" ht="12.75">
      <c r="A86" s="23"/>
      <c r="B86" s="23" t="s">
        <v>382</v>
      </c>
      <c r="C86" s="23">
        <f>'4.Housekeeping'!E26</f>
        <v>0</v>
      </c>
      <c r="D86" s="24" t="e">
        <f>C86/SUM(C85:C87)</f>
        <v>#DIV/0!</v>
      </c>
    </row>
    <row r="87" spans="1:4" ht="12.75">
      <c r="A87" s="23"/>
      <c r="B87" s="23" t="s">
        <v>383</v>
      </c>
      <c r="C87" s="23">
        <f>'4.Housekeeping'!F26</f>
        <v>0</v>
      </c>
      <c r="D87" s="24" t="e">
        <f>C87/SUM(C85:C87)</f>
        <v>#DIV/0!</v>
      </c>
    </row>
    <row r="88" spans="1:4" ht="12.75">
      <c r="A88" s="23"/>
      <c r="B88" s="23"/>
      <c r="C88" s="23"/>
      <c r="D88" s="23"/>
    </row>
    <row r="89" spans="1:4" ht="12.75">
      <c r="A89" s="23"/>
      <c r="B89" s="23"/>
      <c r="C89" s="23"/>
      <c r="D89" s="23"/>
    </row>
    <row r="90" spans="1:4" ht="12.75">
      <c r="A90" s="23"/>
      <c r="B90" s="23"/>
      <c r="C90" s="23"/>
      <c r="D90" s="23"/>
    </row>
    <row r="91" spans="1:4" ht="12.75">
      <c r="A91" s="23"/>
      <c r="B91" s="23"/>
      <c r="C91" s="23"/>
      <c r="D91" s="23"/>
    </row>
    <row r="92" spans="1:4" ht="12.75">
      <c r="A92" s="23"/>
      <c r="B92" s="23"/>
      <c r="C92" s="23"/>
      <c r="D92" s="23"/>
    </row>
    <row r="93" spans="1:4" ht="12.75">
      <c r="A93" s="23"/>
      <c r="B93" s="23"/>
      <c r="C93" s="23"/>
      <c r="D93" s="23"/>
    </row>
    <row r="94" spans="1:4" ht="12.75">
      <c r="A94" s="23"/>
      <c r="B94" s="23"/>
      <c r="C94" s="23"/>
      <c r="D94" s="23"/>
    </row>
    <row r="95" spans="1:4" ht="12.75">
      <c r="A95" s="23"/>
      <c r="B95" s="23"/>
      <c r="C95" s="23"/>
      <c r="D95" s="23"/>
    </row>
    <row r="96" spans="1:4" ht="12.75">
      <c r="A96" s="23"/>
      <c r="B96" s="23"/>
      <c r="C96" s="23"/>
      <c r="D96" s="23"/>
    </row>
    <row r="97" spans="1:4" ht="12.75">
      <c r="A97" s="23"/>
      <c r="B97" s="23"/>
      <c r="C97" s="23"/>
      <c r="D97" s="23"/>
    </row>
    <row r="98" spans="1:4" ht="12.75">
      <c r="A98" s="23"/>
      <c r="B98" s="23"/>
      <c r="C98" s="23"/>
      <c r="D98" s="23"/>
    </row>
    <row r="99" spans="1:4" ht="12.75">
      <c r="A99" s="23"/>
      <c r="B99" s="23"/>
      <c r="C99" s="23"/>
      <c r="D99" s="23"/>
    </row>
    <row r="100" spans="1:4" ht="12.75">
      <c r="A100" s="23"/>
      <c r="B100" s="23"/>
      <c r="C100" s="23"/>
      <c r="D100" s="23"/>
    </row>
    <row r="105" spans="1:4" ht="15.75">
      <c r="A105" s="26" t="s">
        <v>388</v>
      </c>
      <c r="B105" s="23"/>
      <c r="C105" s="23"/>
      <c r="D105" s="23"/>
    </row>
    <row r="106" spans="1:4" ht="12.75">
      <c r="A106" s="23"/>
      <c r="B106" s="23" t="s">
        <v>381</v>
      </c>
      <c r="C106" s="23">
        <f>'5.Handling&amp;Use'!D107</f>
        <v>0</v>
      </c>
      <c r="D106" s="24" t="e">
        <f>C106/SUM(C106:C108)</f>
        <v>#DIV/0!</v>
      </c>
    </row>
    <row r="107" spans="1:4" ht="12.75">
      <c r="A107" s="23"/>
      <c r="B107" s="23" t="s">
        <v>382</v>
      </c>
      <c r="C107" s="23">
        <f>'5.Handling&amp;Use'!E107</f>
        <v>0</v>
      </c>
      <c r="D107" s="24" t="e">
        <f>C107/SUM(C106:C108)</f>
        <v>#DIV/0!</v>
      </c>
    </row>
    <row r="108" spans="1:4" ht="12.75">
      <c r="A108" s="23"/>
      <c r="B108" s="23" t="s">
        <v>383</v>
      </c>
      <c r="C108" s="23">
        <f>'5.Handling&amp;Use'!F107</f>
        <v>0</v>
      </c>
      <c r="D108" s="24" t="e">
        <f>C108/SUM(C106:C108)</f>
        <v>#DIV/0!</v>
      </c>
    </row>
    <row r="109" spans="1:4" ht="12.75">
      <c r="A109" s="23"/>
      <c r="B109" s="23"/>
      <c r="C109" s="23"/>
      <c r="D109" s="23"/>
    </row>
    <row r="110" spans="1:4" ht="12.75">
      <c r="A110" s="23"/>
      <c r="B110" s="23"/>
      <c r="C110" s="23"/>
      <c r="D110" s="23"/>
    </row>
    <row r="111" spans="1:4" ht="12.75">
      <c r="A111" s="23"/>
      <c r="B111" s="23"/>
      <c r="C111" s="23"/>
      <c r="D111" s="23"/>
    </row>
    <row r="112" spans="1:4" ht="12.75">
      <c r="A112" s="23"/>
      <c r="B112" s="23"/>
      <c r="C112" s="23"/>
      <c r="D112" s="23"/>
    </row>
    <row r="113" spans="1:4" ht="12.75">
      <c r="A113" s="23"/>
      <c r="B113" s="23"/>
      <c r="C113" s="23"/>
      <c r="D113" s="23"/>
    </row>
    <row r="114" spans="1:4" ht="12.75">
      <c r="A114" s="23"/>
      <c r="B114" s="23"/>
      <c r="C114" s="23"/>
      <c r="D114" s="23"/>
    </row>
    <row r="115" spans="1:4" ht="12.75">
      <c r="A115" s="23"/>
      <c r="B115" s="23"/>
      <c r="C115" s="23"/>
      <c r="D115" s="23"/>
    </row>
    <row r="116" spans="1:4" ht="12.75">
      <c r="A116" s="23"/>
      <c r="B116" s="23"/>
      <c r="C116" s="23"/>
      <c r="D116" s="23"/>
    </row>
    <row r="117" spans="1:4" ht="12.75">
      <c r="A117" s="23"/>
      <c r="B117" s="23"/>
      <c r="C117" s="23"/>
      <c r="D117" s="23"/>
    </row>
    <row r="118" spans="1:4" ht="12.75">
      <c r="A118" s="23"/>
      <c r="B118" s="23"/>
      <c r="C118" s="23"/>
      <c r="D118" s="23"/>
    </row>
    <row r="119" spans="1:4" ht="12.75">
      <c r="A119" s="23"/>
      <c r="B119" s="23"/>
      <c r="C119" s="23"/>
      <c r="D119" s="23"/>
    </row>
    <row r="120" spans="1:4" ht="12.75">
      <c r="A120" s="23"/>
      <c r="B120" s="23"/>
      <c r="C120" s="23"/>
      <c r="D120" s="23"/>
    </row>
    <row r="121" spans="1:4" ht="12.75">
      <c r="A121" s="23"/>
      <c r="B121" s="23"/>
      <c r="C121" s="23"/>
      <c r="D121" s="23"/>
    </row>
    <row r="126" spans="1:4" ht="15.75">
      <c r="A126" s="26" t="s">
        <v>370</v>
      </c>
      <c r="B126" s="23"/>
      <c r="C126" s="23"/>
      <c r="D126" s="23"/>
    </row>
    <row r="127" spans="1:4" ht="12.75">
      <c r="A127" s="23"/>
      <c r="B127" s="23" t="s">
        <v>381</v>
      </c>
      <c r="C127" s="23">
        <f>'6.Env. Monitoring'!D62</f>
        <v>0</v>
      </c>
      <c r="D127" s="24" t="e">
        <f>C127/SUM(C127:C129)</f>
        <v>#DIV/0!</v>
      </c>
    </row>
    <row r="128" spans="1:4" ht="12.75">
      <c r="A128" s="23"/>
      <c r="B128" s="23" t="s">
        <v>382</v>
      </c>
      <c r="C128" s="23">
        <f>'6.Env. Monitoring'!E62</f>
        <v>0</v>
      </c>
      <c r="D128" s="24" t="e">
        <f>C128/SUM(C127:C129)</f>
        <v>#DIV/0!</v>
      </c>
    </row>
    <row r="129" spans="1:4" ht="12.75">
      <c r="A129" s="23"/>
      <c r="B129" s="23" t="s">
        <v>383</v>
      </c>
      <c r="C129" s="23">
        <f>'6.Env. Monitoring'!F62</f>
        <v>0</v>
      </c>
      <c r="D129" s="24" t="e">
        <f>C129/SUM(C127:C129)</f>
        <v>#DIV/0!</v>
      </c>
    </row>
    <row r="130" spans="1:4" ht="12.75">
      <c r="A130" s="23"/>
      <c r="B130" s="23"/>
      <c r="C130" s="23"/>
      <c r="D130" s="23"/>
    </row>
    <row r="131" spans="1:4" ht="12.75">
      <c r="A131" s="23"/>
      <c r="B131" s="23"/>
      <c r="C131" s="23"/>
      <c r="D131" s="23"/>
    </row>
    <row r="132" spans="1:4" ht="12.75">
      <c r="A132" s="23"/>
      <c r="B132" s="23"/>
      <c r="C132" s="23"/>
      <c r="D132" s="23"/>
    </row>
    <row r="133" spans="1:4" ht="12.75">
      <c r="A133" s="23"/>
      <c r="B133" s="23"/>
      <c r="C133" s="23"/>
      <c r="D133" s="23"/>
    </row>
    <row r="134" spans="1:4" ht="12.75">
      <c r="A134" s="23"/>
      <c r="B134" s="23"/>
      <c r="C134" s="23"/>
      <c r="D134" s="23"/>
    </row>
    <row r="135" spans="1:4" ht="12.75">
      <c r="A135" s="23"/>
      <c r="B135" s="23"/>
      <c r="C135" s="23"/>
      <c r="D135" s="23"/>
    </row>
    <row r="136" spans="1:4" ht="12.75">
      <c r="A136" s="23"/>
      <c r="B136" s="23"/>
      <c r="C136" s="23"/>
      <c r="D136" s="23"/>
    </row>
    <row r="137" spans="1:4" ht="12.75">
      <c r="A137" s="23"/>
      <c r="B137" s="23"/>
      <c r="C137" s="23"/>
      <c r="D137" s="23"/>
    </row>
    <row r="138" spans="1:4" ht="12.75">
      <c r="A138" s="23"/>
      <c r="B138" s="23"/>
      <c r="C138" s="23"/>
      <c r="D138" s="23"/>
    </row>
    <row r="139" spans="1:4" ht="12.75">
      <c r="A139" s="23"/>
      <c r="B139" s="23"/>
      <c r="C139" s="23"/>
      <c r="D139" s="23"/>
    </row>
    <row r="140" spans="1:4" ht="12.75">
      <c r="A140" s="23"/>
      <c r="B140" s="23"/>
      <c r="C140" s="23"/>
      <c r="D140" s="23"/>
    </row>
    <row r="145" spans="1:4" ht="12.75">
      <c r="A145" s="23"/>
      <c r="B145" s="23"/>
      <c r="C145" s="23"/>
      <c r="D145" s="23"/>
    </row>
    <row r="146" spans="1:4" ht="12.75">
      <c r="A146" s="23"/>
      <c r="B146" s="23"/>
      <c r="C146" s="23"/>
      <c r="D146" s="23"/>
    </row>
    <row r="147" spans="1:4" ht="15.75">
      <c r="A147" s="26" t="s">
        <v>371</v>
      </c>
      <c r="B147" s="23"/>
      <c r="C147" s="23"/>
      <c r="D147" s="23"/>
    </row>
    <row r="148" spans="1:4" ht="12.75">
      <c r="A148" s="23"/>
      <c r="B148" s="23" t="s">
        <v>381</v>
      </c>
      <c r="C148" s="23">
        <f>'7.Env. Control'!D66</f>
        <v>0</v>
      </c>
      <c r="D148" s="24" t="e">
        <f>C148/SUM(C148:C150)</f>
        <v>#DIV/0!</v>
      </c>
    </row>
    <row r="149" spans="1:4" ht="12.75">
      <c r="A149" s="23"/>
      <c r="B149" s="23" t="s">
        <v>382</v>
      </c>
      <c r="C149" s="23">
        <f>'7.Env. Control'!E66</f>
        <v>0</v>
      </c>
      <c r="D149" s="24" t="e">
        <f>C149/SUM(C148:C150)</f>
        <v>#DIV/0!</v>
      </c>
    </row>
    <row r="150" spans="1:4" ht="12.75">
      <c r="A150" s="23"/>
      <c r="B150" s="23" t="s">
        <v>383</v>
      </c>
      <c r="C150" s="23">
        <f>'7.Env. Control'!F66</f>
        <v>0</v>
      </c>
      <c r="D150" s="24" t="e">
        <f>C150/SUM(C148:C150)</f>
        <v>#DIV/0!</v>
      </c>
    </row>
    <row r="151" spans="1:4" ht="12.75">
      <c r="A151" s="23"/>
      <c r="B151" s="23"/>
      <c r="C151" s="23"/>
      <c r="D151" s="23"/>
    </row>
    <row r="152" spans="1:4" ht="12.75">
      <c r="A152" s="23"/>
      <c r="B152" s="23"/>
      <c r="C152" s="23"/>
      <c r="D152" s="23"/>
    </row>
    <row r="153" spans="1:4" ht="12.75">
      <c r="A153" s="23"/>
      <c r="B153" s="23"/>
      <c r="C153" s="23"/>
      <c r="D153" s="23"/>
    </row>
    <row r="154" spans="1:4" ht="12.75">
      <c r="A154" s="23"/>
      <c r="B154" s="23"/>
      <c r="C154" s="23"/>
      <c r="D154" s="23"/>
    </row>
    <row r="155" spans="1:4" ht="12.75">
      <c r="A155" s="23"/>
      <c r="B155" s="23"/>
      <c r="C155" s="23"/>
      <c r="D155" s="23"/>
    </row>
    <row r="156" spans="1:4" ht="12.75">
      <c r="A156" s="23"/>
      <c r="B156" s="23"/>
      <c r="C156" s="23"/>
      <c r="D156" s="23"/>
    </row>
    <row r="157" spans="1:4" ht="12.75">
      <c r="A157" s="23"/>
      <c r="B157" s="23"/>
      <c r="C157" s="23"/>
      <c r="D157" s="23"/>
    </row>
    <row r="158" spans="1:4" ht="12.75">
      <c r="A158" s="23"/>
      <c r="B158" s="23"/>
      <c r="C158" s="23"/>
      <c r="D158" s="23"/>
    </row>
    <row r="159" spans="1:4" ht="12.75">
      <c r="A159" s="23"/>
      <c r="B159" s="23"/>
      <c r="C159" s="23"/>
      <c r="D159" s="23"/>
    </row>
    <row r="160" spans="1:4" ht="12.75">
      <c r="A160" s="23"/>
      <c r="B160" s="23"/>
      <c r="C160" s="23"/>
      <c r="D160" s="23"/>
    </row>
    <row r="161" spans="1:4" ht="12.75">
      <c r="A161" s="23"/>
      <c r="B161" s="23"/>
      <c r="C161" s="23"/>
      <c r="D161" s="23"/>
    </row>
    <row r="166" spans="1:4" ht="12.75">
      <c r="A166" s="23"/>
      <c r="B166" s="23"/>
      <c r="C166" s="23"/>
      <c r="D166" s="23"/>
    </row>
    <row r="167" spans="1:4" ht="12.75">
      <c r="A167" s="23"/>
      <c r="B167" s="23"/>
      <c r="C167" s="23"/>
      <c r="D167" s="23"/>
    </row>
    <row r="168" spans="1:4" ht="15.75">
      <c r="A168" s="26" t="s">
        <v>307</v>
      </c>
      <c r="B168" s="23"/>
      <c r="C168" s="23"/>
      <c r="D168" s="23"/>
    </row>
    <row r="169" spans="1:4" ht="12.75">
      <c r="A169" s="23"/>
      <c r="B169" s="23" t="s">
        <v>381</v>
      </c>
      <c r="C169" s="23">
        <f>'8.Conservation'!D36</f>
        <v>0</v>
      </c>
      <c r="D169" s="24" t="e">
        <f>C169/SUM(C169:C171)</f>
        <v>#DIV/0!</v>
      </c>
    </row>
    <row r="170" spans="1:4" ht="12.75">
      <c r="A170" s="23"/>
      <c r="B170" s="23" t="s">
        <v>384</v>
      </c>
      <c r="C170" s="23">
        <f>'8.Conservation'!E36</f>
        <v>0</v>
      </c>
      <c r="D170" s="24" t="e">
        <f>C170/SUM(C169:C171)</f>
        <v>#DIV/0!</v>
      </c>
    </row>
    <row r="171" spans="1:4" ht="12.75">
      <c r="A171" s="23"/>
      <c r="B171" s="23" t="s">
        <v>383</v>
      </c>
      <c r="C171" s="23">
        <f>'8.Conservation'!F36</f>
        <v>0</v>
      </c>
      <c r="D171" s="24" t="e">
        <f>C171/SUM(C169:C171)</f>
        <v>#DIV/0!</v>
      </c>
    </row>
    <row r="172" spans="1:4" ht="12.75">
      <c r="A172" s="23"/>
      <c r="B172" s="23"/>
      <c r="C172" s="23"/>
      <c r="D172" s="23"/>
    </row>
    <row r="173" spans="1:4" ht="12.75">
      <c r="A173" s="23"/>
      <c r="B173" s="23"/>
      <c r="C173" s="23"/>
      <c r="D173" s="23"/>
    </row>
    <row r="174" spans="1:4" ht="12.75">
      <c r="A174" s="23"/>
      <c r="B174" s="23"/>
      <c r="C174" s="23"/>
      <c r="D174" s="23"/>
    </row>
    <row r="175" spans="1:4" ht="12.75">
      <c r="A175" s="23"/>
      <c r="B175" s="23"/>
      <c r="C175" s="23"/>
      <c r="D175" s="23"/>
    </row>
    <row r="176" spans="1:4" ht="12.75">
      <c r="A176" s="23"/>
      <c r="B176" s="23"/>
      <c r="C176" s="23"/>
      <c r="D176" s="23"/>
    </row>
    <row r="177" spans="1:4" ht="12.75">
      <c r="A177" s="23"/>
      <c r="B177" s="23"/>
      <c r="C177" s="23"/>
      <c r="D177" s="23"/>
    </row>
    <row r="178" spans="1:4" ht="12.75">
      <c r="A178" s="23"/>
      <c r="B178" s="23"/>
      <c r="C178" s="23"/>
      <c r="D178" s="23"/>
    </row>
    <row r="179" spans="1:4" ht="12.75">
      <c r="A179" s="23"/>
      <c r="B179" s="23"/>
      <c r="C179" s="23"/>
      <c r="D179" s="23"/>
    </row>
    <row r="180" spans="1:4" ht="12.75">
      <c r="A180" s="23"/>
      <c r="B180" s="23"/>
      <c r="C180" s="23"/>
      <c r="D180" s="23"/>
    </row>
    <row r="182" ht="11.25">
      <c r="M182" t="s">
        <v>294</v>
      </c>
    </row>
    <row r="185" spans="1:4" ht="12.75">
      <c r="A185" s="23"/>
      <c r="B185" s="23"/>
      <c r="C185" s="23"/>
      <c r="D185" s="23"/>
    </row>
    <row r="186" spans="1:4" ht="12.75">
      <c r="A186" s="23"/>
      <c r="B186" s="23"/>
      <c r="C186" s="23"/>
      <c r="D186" s="23"/>
    </row>
    <row r="187" spans="1:4" ht="12.75">
      <c r="A187" s="23"/>
      <c r="B187" s="23"/>
      <c r="C187" s="23"/>
      <c r="D187" s="23"/>
    </row>
    <row r="188" spans="1:4" ht="12.75">
      <c r="A188" s="23"/>
      <c r="B188" s="23"/>
      <c r="C188" s="23"/>
      <c r="D188" s="23"/>
    </row>
    <row r="189" spans="1:4" ht="15.75">
      <c r="A189" s="26" t="s">
        <v>389</v>
      </c>
      <c r="B189" s="23"/>
      <c r="C189" s="23"/>
      <c r="D189" s="23"/>
    </row>
    <row r="190" spans="1:4" ht="12.75">
      <c r="A190" s="23"/>
      <c r="B190" s="23" t="s">
        <v>381</v>
      </c>
      <c r="C190" s="23">
        <f>'9.Surrogates'!D67</f>
        <v>0</v>
      </c>
      <c r="D190" s="24" t="e">
        <f>C190/SUM(C190:C192)</f>
        <v>#DIV/0!</v>
      </c>
    </row>
    <row r="191" spans="1:4" ht="12.75">
      <c r="A191" s="23"/>
      <c r="B191" s="23" t="s">
        <v>382</v>
      </c>
      <c r="C191" s="23">
        <f>'9.Surrogates'!E67</f>
        <v>0</v>
      </c>
      <c r="D191" s="24" t="e">
        <f>C191/SUM(C190:C192)</f>
        <v>#DIV/0!</v>
      </c>
    </row>
    <row r="192" spans="1:4" ht="12.75">
      <c r="A192" s="23"/>
      <c r="B192" s="23" t="s">
        <v>383</v>
      </c>
      <c r="C192" s="23">
        <f>'9.Surrogates'!F67</f>
        <v>0</v>
      </c>
      <c r="D192" s="24" t="e">
        <f>C192/SUM(C190:C192)</f>
        <v>#DIV/0!</v>
      </c>
    </row>
    <row r="193" spans="1:4" ht="12.75">
      <c r="A193" s="23"/>
      <c r="B193" s="23"/>
      <c r="C193" s="23"/>
      <c r="D193" s="23"/>
    </row>
    <row r="194" spans="1:4" ht="12.75">
      <c r="A194" s="23"/>
      <c r="B194" s="23"/>
      <c r="C194" s="23"/>
      <c r="D194" s="23"/>
    </row>
    <row r="195" spans="1:4" ht="12.75">
      <c r="A195" s="23"/>
      <c r="B195" s="23"/>
      <c r="C195" s="23"/>
      <c r="D195" s="23"/>
    </row>
    <row r="196" spans="1:4" ht="12.75">
      <c r="A196" s="23"/>
      <c r="B196" s="23"/>
      <c r="C196" s="23"/>
      <c r="D196" s="23"/>
    </row>
    <row r="197" spans="1:4" ht="12.75">
      <c r="A197" s="23"/>
      <c r="B197" s="23"/>
      <c r="C197" s="23"/>
      <c r="D197" s="23"/>
    </row>
    <row r="198" spans="1:4" ht="12.75">
      <c r="A198" s="23"/>
      <c r="B198" s="23"/>
      <c r="C198" s="23"/>
      <c r="D198" s="23"/>
    </row>
    <row r="210" spans="1:4" ht="15.75">
      <c r="A210" s="26" t="s">
        <v>293</v>
      </c>
      <c r="B210" s="23"/>
      <c r="C210" s="23"/>
      <c r="D210" s="23"/>
    </row>
    <row r="211" spans="1:4" ht="12.75">
      <c r="A211" s="23"/>
      <c r="B211" s="23" t="s">
        <v>381</v>
      </c>
      <c r="C211" s="23">
        <f>'10.Emergency Prep'!D47</f>
        <v>0</v>
      </c>
      <c r="D211" s="24" t="e">
        <f>C211/SUM(C211:C213)</f>
        <v>#DIV/0!</v>
      </c>
    </row>
    <row r="212" spans="1:4" ht="12.75">
      <c r="A212" s="23"/>
      <c r="B212" s="23" t="s">
        <v>382</v>
      </c>
      <c r="C212" s="23">
        <f>'10.Emergency Prep'!E47</f>
        <v>0</v>
      </c>
      <c r="D212" s="24" t="e">
        <f>C212/SUM(C211:C213)</f>
        <v>#DIV/0!</v>
      </c>
    </row>
    <row r="213" spans="1:4" ht="12.75">
      <c r="A213" s="23"/>
      <c r="B213" s="23" t="s">
        <v>383</v>
      </c>
      <c r="C213" s="23">
        <f>'10.Emergency Prep'!F47</f>
        <v>0</v>
      </c>
      <c r="D213" s="24" t="e">
        <f>C213/SUM(C211:C213)</f>
        <v>#DIV/0!</v>
      </c>
    </row>
  </sheetData>
  <sheetProtection/>
  <printOptions/>
  <pageMargins left="0.4" right="0.49" top="0.54" bottom="0.8" header="0.37" footer="0.34"/>
  <pageSetup orientation="portrait" paperSize="9"/>
  <headerFooter alignWithMargins="0">
    <oddHeader>&amp;LBASIC LEVEL&amp;CXXX Service Benchmark Analysis 20--</oddHeader>
    <oddFooter>&amp;L&amp;P&amp;R&amp;D</oddFooter>
  </headerFooter>
  <drawing r:id="rId1"/>
</worksheet>
</file>

<file path=xl/worksheets/sheet15.xml><?xml version="1.0" encoding="utf-8"?>
<worksheet xmlns="http://schemas.openxmlformats.org/spreadsheetml/2006/main" xmlns:r="http://schemas.openxmlformats.org/officeDocument/2006/relationships">
  <dimension ref="A1:M213"/>
  <sheetViews>
    <sheetView zoomScalePageLayoutView="0" workbookViewId="0" topLeftCell="A1">
      <selection activeCell="B2" sqref="B2"/>
    </sheetView>
  </sheetViews>
  <sheetFormatPr defaultColWidth="9" defaultRowHeight="11.25"/>
  <cols>
    <col min="1" max="1" width="5.33203125" style="0" customWidth="1"/>
    <col min="2" max="2" width="27.33203125" style="0" customWidth="1"/>
    <col min="3" max="3" width="7.83203125" style="0" customWidth="1"/>
    <col min="4" max="4" width="10.66015625" style="0" customWidth="1"/>
    <col min="5" max="12" width="9" style="0" customWidth="1"/>
    <col min="13" max="13" width="11.16015625" style="0" customWidth="1"/>
    <col min="14" max="14" width="36.33203125" style="0" customWidth="1"/>
  </cols>
  <sheetData>
    <row r="1" spans="1:4" ht="15.75">
      <c r="A1" s="27" t="s">
        <v>309</v>
      </c>
      <c r="B1" s="28"/>
      <c r="C1" s="28"/>
      <c r="D1" s="28"/>
    </row>
    <row r="2" spans="1:4" ht="15.75">
      <c r="A2" s="27"/>
      <c r="B2" s="28" t="s">
        <v>386</v>
      </c>
      <c r="C2" s="28">
        <f>C22+C43+C64+C85+C106+C127+C148+C169+C190+C211</f>
        <v>0</v>
      </c>
      <c r="D2" s="29" t="e">
        <f>C2/SUM(C2:C4)</f>
        <v>#DIV/0!</v>
      </c>
    </row>
    <row r="3" spans="1:4" ht="12.75">
      <c r="A3" s="28"/>
      <c r="B3" s="28" t="s">
        <v>382</v>
      </c>
      <c r="C3" s="28">
        <f>C23+C44+C65+C86+C107+C128+C149+C170+C191+C212</f>
        <v>0</v>
      </c>
      <c r="D3" s="29" t="e">
        <f>C3/SUM(C2:C4)</f>
        <v>#DIV/0!</v>
      </c>
    </row>
    <row r="4" spans="1:4" ht="12.75">
      <c r="A4" s="28"/>
      <c r="B4" s="28" t="s">
        <v>383</v>
      </c>
      <c r="C4" s="28">
        <f>C24+C45+C66+C87+C108+C129+C150+C171+C192+C213</f>
        <v>0</v>
      </c>
      <c r="D4" s="29" t="e">
        <f>C4/SUM(C2:C4)</f>
        <v>#DIV/0!</v>
      </c>
    </row>
    <row r="5" spans="1:4" ht="12.75">
      <c r="A5" s="28"/>
      <c r="B5" s="28"/>
      <c r="C5" s="28"/>
      <c r="D5" s="28"/>
    </row>
    <row r="6" spans="1:4" ht="12.75">
      <c r="A6" s="28"/>
      <c r="B6" s="28"/>
      <c r="C6" s="29"/>
      <c r="D6" s="28"/>
    </row>
    <row r="7" spans="1:4" ht="12.75">
      <c r="A7" s="28"/>
      <c r="B7" s="28"/>
      <c r="C7" s="30"/>
      <c r="D7" s="28"/>
    </row>
    <row r="8" spans="1:4" ht="12.75">
      <c r="A8" s="28"/>
      <c r="B8" s="28"/>
      <c r="C8" s="28"/>
      <c r="D8" s="28"/>
    </row>
    <row r="9" spans="1:4" ht="12.75">
      <c r="A9" s="28"/>
      <c r="B9" s="28"/>
      <c r="C9" s="28"/>
      <c r="D9" s="28"/>
    </row>
    <row r="10" spans="1:4" ht="12.75">
      <c r="A10" s="28"/>
      <c r="B10" s="28"/>
      <c r="C10" s="28"/>
      <c r="D10" s="28"/>
    </row>
    <row r="11" spans="1:4" ht="12.75">
      <c r="A11" s="28"/>
      <c r="B11" s="28"/>
      <c r="C11" s="28"/>
      <c r="D11" s="28"/>
    </row>
    <row r="12" spans="1:4" ht="12.75">
      <c r="A12" s="28"/>
      <c r="B12" s="28"/>
      <c r="C12" s="28"/>
      <c r="D12" s="28"/>
    </row>
    <row r="13" spans="1:4" ht="12.75">
      <c r="A13" s="28"/>
      <c r="B13" s="28"/>
      <c r="C13" s="28"/>
      <c r="D13" s="28"/>
    </row>
    <row r="14" spans="1:4" ht="12.75">
      <c r="A14" s="28"/>
      <c r="B14" s="28"/>
      <c r="C14" s="28"/>
      <c r="D14" s="28"/>
    </row>
    <row r="15" spans="1:4" ht="12.75">
      <c r="A15" s="28"/>
      <c r="B15" s="28"/>
      <c r="C15" s="28"/>
      <c r="D15" s="28"/>
    </row>
    <row r="16" spans="1:4" ht="12.75">
      <c r="A16" s="28"/>
      <c r="B16" s="28"/>
      <c r="C16" s="28"/>
      <c r="D16" s="28"/>
    </row>
    <row r="17" spans="1:4" ht="12.75">
      <c r="A17" s="28"/>
      <c r="B17" s="28"/>
      <c r="C17" s="28"/>
      <c r="D17" s="28"/>
    </row>
    <row r="18" spans="1:4" ht="12.75">
      <c r="A18" s="28"/>
      <c r="B18" s="28"/>
      <c r="C18" s="28"/>
      <c r="D18" s="28"/>
    </row>
    <row r="19" spans="1:4" ht="12.75">
      <c r="A19" s="28"/>
      <c r="B19" s="28"/>
      <c r="C19" s="28"/>
      <c r="D19" s="28"/>
    </row>
    <row r="20" spans="1:4" ht="12.75">
      <c r="A20" s="28"/>
      <c r="B20" s="28"/>
      <c r="C20" s="28"/>
      <c r="D20" s="28"/>
    </row>
    <row r="21" spans="1:4" ht="15.75">
      <c r="A21" s="27" t="s">
        <v>296</v>
      </c>
      <c r="B21" s="28"/>
      <c r="C21" s="28"/>
      <c r="D21" s="28"/>
    </row>
    <row r="22" spans="1:4" ht="12.75">
      <c r="A22" s="28"/>
      <c r="B22" s="28" t="s">
        <v>381</v>
      </c>
      <c r="C22" s="28">
        <f>'1.Policy'!D33</f>
        <v>0</v>
      </c>
      <c r="D22" s="29" t="e">
        <f>C22/SUM(C22:C24)</f>
        <v>#DIV/0!</v>
      </c>
    </row>
    <row r="23" spans="1:4" ht="12.75">
      <c r="A23" s="28"/>
      <c r="B23" s="28" t="s">
        <v>382</v>
      </c>
      <c r="C23" s="28">
        <f>'1.Policy'!E33</f>
        <v>0</v>
      </c>
      <c r="D23" s="29" t="e">
        <f>C23/SUM(C22:C24)</f>
        <v>#DIV/0!</v>
      </c>
    </row>
    <row r="24" spans="1:4" ht="12.75">
      <c r="A24" s="28"/>
      <c r="B24" s="28" t="s">
        <v>383</v>
      </c>
      <c r="C24" s="28">
        <f>'1.Policy'!F33</f>
        <v>0</v>
      </c>
      <c r="D24" s="29" t="e">
        <f>C24/SUM(C22:C24)</f>
        <v>#DIV/0!</v>
      </c>
    </row>
    <row r="25" spans="1:4" ht="12.75">
      <c r="A25" s="28"/>
      <c r="B25" s="28"/>
      <c r="C25" s="28"/>
      <c r="D25" s="28"/>
    </row>
    <row r="26" spans="1:4" ht="12.75">
      <c r="A26" s="28"/>
      <c r="B26" s="28"/>
      <c r="C26" s="28"/>
      <c r="D26" s="28"/>
    </row>
    <row r="27" spans="1:4" ht="12.75">
      <c r="A27" s="28"/>
      <c r="B27" s="28"/>
      <c r="C27" s="28"/>
      <c r="D27" s="28"/>
    </row>
    <row r="28" spans="1:4" ht="12.75">
      <c r="A28" s="28"/>
      <c r="B28" s="28"/>
      <c r="C28" s="28"/>
      <c r="D28" s="28"/>
    </row>
    <row r="29" spans="1:4" ht="12.75">
      <c r="A29" s="28"/>
      <c r="B29" s="28"/>
      <c r="C29" s="28"/>
      <c r="D29" s="28"/>
    </row>
    <row r="30" spans="1:4" ht="12.75">
      <c r="A30" s="28"/>
      <c r="B30" s="28"/>
      <c r="C30" s="28"/>
      <c r="D30" s="28"/>
    </row>
    <row r="31" spans="1:4" ht="12.75">
      <c r="A31" s="28"/>
      <c r="B31" s="28"/>
      <c r="C31" s="28"/>
      <c r="D31" s="28"/>
    </row>
    <row r="32" spans="1:4" ht="12.75">
      <c r="A32" s="28"/>
      <c r="B32" s="28"/>
      <c r="C32" s="28"/>
      <c r="D32" s="28"/>
    </row>
    <row r="33" spans="1:4" ht="12.75">
      <c r="A33" s="28"/>
      <c r="B33" s="28"/>
      <c r="C33" s="28"/>
      <c r="D33" s="28"/>
    </row>
    <row r="34" spans="1:4" ht="12.75">
      <c r="A34" s="28"/>
      <c r="B34" s="28"/>
      <c r="C34" s="28"/>
      <c r="D34" s="28"/>
    </row>
    <row r="35" spans="1:4" ht="12.75">
      <c r="A35" s="28"/>
      <c r="B35" s="28"/>
      <c r="C35" s="28"/>
      <c r="D35" s="28"/>
    </row>
    <row r="36" spans="1:4" ht="12.75">
      <c r="A36" s="28"/>
      <c r="B36" s="28"/>
      <c r="C36" s="28"/>
      <c r="D36" s="28"/>
    </row>
    <row r="37" spans="1:4" ht="12.75">
      <c r="A37" s="28"/>
      <c r="B37" s="28"/>
      <c r="C37" s="28"/>
      <c r="D37" s="28"/>
    </row>
    <row r="38" spans="1:4" ht="12.75">
      <c r="A38" s="28"/>
      <c r="B38" s="28"/>
      <c r="C38" s="28"/>
      <c r="D38" s="28"/>
    </row>
    <row r="39" spans="1:4" ht="12.75">
      <c r="A39" s="28"/>
      <c r="B39" s="28"/>
      <c r="C39" s="28"/>
      <c r="D39" s="28"/>
    </row>
    <row r="40" spans="1:4" ht="12.75">
      <c r="A40" s="28"/>
      <c r="B40" s="28"/>
      <c r="C40" s="28"/>
      <c r="D40" s="28"/>
    </row>
    <row r="41" spans="1:4" ht="12.75">
      <c r="A41" s="28"/>
      <c r="B41" s="28"/>
      <c r="C41" s="28"/>
      <c r="D41" s="28"/>
    </row>
    <row r="42" spans="1:4" ht="15.75">
      <c r="A42" s="27" t="s">
        <v>297</v>
      </c>
      <c r="B42" s="28"/>
      <c r="C42" s="28"/>
      <c r="D42" s="28"/>
    </row>
    <row r="43" spans="1:4" ht="12.75">
      <c r="A43" s="28"/>
      <c r="B43" s="28" t="s">
        <v>381</v>
      </c>
      <c r="C43" s="28">
        <f>'2.Buildings'!D48</f>
        <v>0</v>
      </c>
      <c r="D43" s="29" t="e">
        <f>C43/SUM(C43:C45)</f>
        <v>#DIV/0!</v>
      </c>
    </row>
    <row r="44" spans="1:4" ht="12.75">
      <c r="A44" s="28"/>
      <c r="B44" s="28" t="s">
        <v>382</v>
      </c>
      <c r="C44" s="28">
        <f>'2.Buildings'!E48</f>
        <v>0</v>
      </c>
      <c r="D44" s="29" t="e">
        <f>C44/SUM(C43:C45)</f>
        <v>#DIV/0!</v>
      </c>
    </row>
    <row r="45" spans="1:4" ht="12.75">
      <c r="A45" s="28"/>
      <c r="B45" s="28" t="s">
        <v>383</v>
      </c>
      <c r="C45" s="28">
        <f>'2.Buildings'!F48</f>
        <v>0</v>
      </c>
      <c r="D45" s="29" t="e">
        <f>C45/SUM(C43:C45)</f>
        <v>#DIV/0!</v>
      </c>
    </row>
    <row r="46" spans="1:4" ht="12.75">
      <c r="A46" s="28"/>
      <c r="B46" s="28"/>
      <c r="C46" s="28"/>
      <c r="D46" s="28"/>
    </row>
    <row r="47" spans="1:4" ht="12.75">
      <c r="A47" s="28"/>
      <c r="B47" s="28"/>
      <c r="C47" s="28"/>
      <c r="D47" s="28"/>
    </row>
    <row r="48" spans="1:4" ht="12.75">
      <c r="A48" s="28"/>
      <c r="B48" s="28"/>
      <c r="C48" s="28"/>
      <c r="D48" s="28"/>
    </row>
    <row r="49" spans="1:4" ht="12.75">
      <c r="A49" s="28"/>
      <c r="B49" s="28"/>
      <c r="C49" s="28"/>
      <c r="D49" s="28"/>
    </row>
    <row r="50" spans="1:4" ht="12.75">
      <c r="A50" s="28"/>
      <c r="B50" s="28"/>
      <c r="C50" s="28"/>
      <c r="D50" s="28"/>
    </row>
    <row r="51" spans="1:4" ht="12.75">
      <c r="A51" s="28"/>
      <c r="B51" s="28"/>
      <c r="C51" s="28"/>
      <c r="D51" s="28"/>
    </row>
    <row r="52" spans="1:4" ht="12.75">
      <c r="A52" s="28"/>
      <c r="B52" s="28"/>
      <c r="C52" s="28"/>
      <c r="D52" s="28"/>
    </row>
    <row r="53" spans="1:4" ht="12.75">
      <c r="A53" s="28"/>
      <c r="B53" s="28"/>
      <c r="C53" s="28"/>
      <c r="D53" s="28"/>
    </row>
    <row r="54" spans="1:4" ht="12.75">
      <c r="A54" s="28"/>
      <c r="B54" s="28"/>
      <c r="C54" s="28"/>
      <c r="D54" s="28"/>
    </row>
    <row r="55" spans="1:4" ht="12.75">
      <c r="A55" s="28"/>
      <c r="B55" s="28"/>
      <c r="C55" s="28"/>
      <c r="D55" s="28"/>
    </row>
    <row r="56" spans="1:4" ht="12.75">
      <c r="A56" s="28"/>
      <c r="B56" s="28"/>
      <c r="C56" s="28"/>
      <c r="D56" s="28"/>
    </row>
    <row r="57" spans="1:4" ht="12.75">
      <c r="A57" s="28"/>
      <c r="B57" s="28"/>
      <c r="C57" s="28"/>
      <c r="D57" s="28"/>
    </row>
    <row r="58" spans="1:4" ht="12.75">
      <c r="A58" s="28"/>
      <c r="B58" s="28"/>
      <c r="C58" s="28"/>
      <c r="D58" s="28"/>
    </row>
    <row r="59" spans="1:4" ht="12.75">
      <c r="A59" s="28"/>
      <c r="B59" s="28"/>
      <c r="C59" s="28"/>
      <c r="D59" s="28"/>
    </row>
    <row r="60" spans="1:4" ht="12.75">
      <c r="A60" s="28"/>
      <c r="B60" s="28"/>
      <c r="C60" s="28"/>
      <c r="D60" s="28"/>
    </row>
    <row r="63" spans="1:4" ht="15.75">
      <c r="A63" s="27" t="s">
        <v>299</v>
      </c>
      <c r="B63" s="28"/>
      <c r="C63" s="28"/>
      <c r="D63" s="28"/>
    </row>
    <row r="64" spans="1:13" ht="12.75">
      <c r="A64" s="28"/>
      <c r="B64" s="28" t="s">
        <v>381</v>
      </c>
      <c r="C64" s="28">
        <f>'3.Storage'!D67</f>
        <v>0</v>
      </c>
      <c r="D64" s="29" t="e">
        <f>C64/SUM(C64:C66)</f>
        <v>#DIV/0!</v>
      </c>
      <c r="M64" t="s">
        <v>303</v>
      </c>
    </row>
    <row r="65" spans="1:4" ht="12.75">
      <c r="A65" s="28"/>
      <c r="B65" s="28" t="s">
        <v>382</v>
      </c>
      <c r="C65" s="28">
        <f>'3.Storage'!E67</f>
        <v>0</v>
      </c>
      <c r="D65" s="29" t="e">
        <f>C65/SUM(C64:C66)</f>
        <v>#DIV/0!</v>
      </c>
    </row>
    <row r="66" spans="1:4" ht="12.75">
      <c r="A66" s="28"/>
      <c r="B66" s="28" t="s">
        <v>385</v>
      </c>
      <c r="C66" s="28">
        <f>'3.Storage'!F67</f>
        <v>0</v>
      </c>
      <c r="D66" s="29" t="e">
        <f>C66/SUM(C64:C66)</f>
        <v>#DIV/0!</v>
      </c>
    </row>
    <row r="67" spans="1:4" ht="12.75">
      <c r="A67" s="28"/>
      <c r="B67" s="28"/>
      <c r="C67" s="28"/>
      <c r="D67" s="28"/>
    </row>
    <row r="68" spans="1:4" ht="12.75">
      <c r="A68" s="28"/>
      <c r="B68" s="28"/>
      <c r="C68" s="28"/>
      <c r="D68" s="28"/>
    </row>
    <row r="69" spans="1:4" ht="12.75">
      <c r="A69" s="28"/>
      <c r="B69" s="28"/>
      <c r="C69" s="28"/>
      <c r="D69" s="28"/>
    </row>
    <row r="70" spans="1:4" ht="12.75">
      <c r="A70" s="28"/>
      <c r="B70" s="28"/>
      <c r="C70" s="28"/>
      <c r="D70" s="28"/>
    </row>
    <row r="71" spans="1:4" ht="12.75">
      <c r="A71" s="28"/>
      <c r="B71" s="28"/>
      <c r="C71" s="28"/>
      <c r="D71" s="28"/>
    </row>
    <row r="72" spans="1:4" ht="12.75">
      <c r="A72" s="28"/>
      <c r="B72" s="28"/>
      <c r="C72" s="28"/>
      <c r="D72" s="28"/>
    </row>
    <row r="73" spans="1:4" ht="12.75">
      <c r="A73" s="28"/>
      <c r="B73" s="28"/>
      <c r="C73" s="28"/>
      <c r="D73" s="28"/>
    </row>
    <row r="74" spans="1:4" ht="12.75">
      <c r="A74" s="28"/>
      <c r="B74" s="28"/>
      <c r="C74" s="28"/>
      <c r="D74" s="28"/>
    </row>
    <row r="75" spans="1:4" ht="12.75">
      <c r="A75" s="28"/>
      <c r="B75" s="28"/>
      <c r="C75" s="28"/>
      <c r="D75" s="28"/>
    </row>
    <row r="76" spans="1:4" ht="12.75">
      <c r="A76" s="28"/>
      <c r="B76" s="28"/>
      <c r="C76" s="28"/>
      <c r="D76" s="28"/>
    </row>
    <row r="77" spans="1:4" ht="12.75">
      <c r="A77" s="28"/>
      <c r="B77" s="28"/>
      <c r="C77" s="28"/>
      <c r="D77" s="28"/>
    </row>
    <row r="78" spans="1:4" ht="12.75">
      <c r="A78" s="28"/>
      <c r="B78" s="28"/>
      <c r="C78" s="28"/>
      <c r="D78" s="28"/>
    </row>
    <row r="79" spans="1:4" ht="12.75">
      <c r="A79" s="28"/>
      <c r="B79" s="28"/>
      <c r="C79" s="28"/>
      <c r="D79" s="28"/>
    </row>
    <row r="80" spans="1:4" ht="12.75">
      <c r="A80" s="28"/>
      <c r="B80" s="28"/>
      <c r="C80" s="28"/>
      <c r="D80" s="28"/>
    </row>
    <row r="81" spans="1:4" ht="12.75">
      <c r="A81" s="28"/>
      <c r="B81" s="28"/>
      <c r="C81" s="28"/>
      <c r="D81" s="28"/>
    </row>
    <row r="84" spans="1:4" ht="15.75">
      <c r="A84" s="27" t="s">
        <v>295</v>
      </c>
      <c r="B84" s="28"/>
      <c r="C84" s="28"/>
      <c r="D84" s="28"/>
    </row>
    <row r="85" spans="1:4" ht="12.75">
      <c r="A85" s="28"/>
      <c r="B85" s="28" t="s">
        <v>381</v>
      </c>
      <c r="C85" s="28">
        <f>'4.Housekeeping'!D27</f>
        <v>0</v>
      </c>
      <c r="D85" s="29" t="e">
        <f>C85/SUM(C85:C87)</f>
        <v>#DIV/0!</v>
      </c>
    </row>
    <row r="86" spans="1:4" ht="12.75">
      <c r="A86" s="28"/>
      <c r="B86" s="28" t="s">
        <v>382</v>
      </c>
      <c r="C86" s="28">
        <f>'4.Housekeeping'!E27</f>
        <v>0</v>
      </c>
      <c r="D86" s="29" t="e">
        <f>C86/SUM(C85:C87)</f>
        <v>#DIV/0!</v>
      </c>
    </row>
    <row r="87" spans="1:4" ht="12.75">
      <c r="A87" s="28"/>
      <c r="B87" s="28" t="s">
        <v>383</v>
      </c>
      <c r="C87" s="28">
        <f>'4.Housekeeping'!F27</f>
        <v>0</v>
      </c>
      <c r="D87" s="29" t="e">
        <f>C87/SUM(C85:C87)</f>
        <v>#DIV/0!</v>
      </c>
    </row>
    <row r="88" spans="1:4" ht="12.75">
      <c r="A88" s="28"/>
      <c r="B88" s="28"/>
      <c r="C88" s="28"/>
      <c r="D88" s="28"/>
    </row>
    <row r="89" spans="1:4" ht="12.75">
      <c r="A89" s="28"/>
      <c r="B89" s="28"/>
      <c r="C89" s="28"/>
      <c r="D89" s="28"/>
    </row>
    <row r="90" spans="1:4" ht="12.75">
      <c r="A90" s="28"/>
      <c r="B90" s="28"/>
      <c r="C90" s="28"/>
      <c r="D90" s="28"/>
    </row>
    <row r="91" spans="1:4" ht="12.75">
      <c r="A91" s="28"/>
      <c r="B91" s="28"/>
      <c r="C91" s="28"/>
      <c r="D91" s="28"/>
    </row>
    <row r="92" spans="1:4" ht="12.75">
      <c r="A92" s="28"/>
      <c r="B92" s="28"/>
      <c r="C92" s="28"/>
      <c r="D92" s="28"/>
    </row>
    <row r="93" spans="1:4" ht="12.75">
      <c r="A93" s="28"/>
      <c r="B93" s="28"/>
      <c r="C93" s="28"/>
      <c r="D93" s="28"/>
    </row>
    <row r="94" spans="1:4" ht="12.75">
      <c r="A94" s="28"/>
      <c r="B94" s="28"/>
      <c r="C94" s="28"/>
      <c r="D94" s="28"/>
    </row>
    <row r="95" spans="1:4" ht="12.75">
      <c r="A95" s="28"/>
      <c r="B95" s="28"/>
      <c r="C95" s="28"/>
      <c r="D95" s="28"/>
    </row>
    <row r="96" spans="1:4" ht="12.75">
      <c r="A96" s="28"/>
      <c r="B96" s="28"/>
      <c r="C96" s="28"/>
      <c r="D96" s="28"/>
    </row>
    <row r="97" spans="1:4" ht="12.75">
      <c r="A97" s="28"/>
      <c r="B97" s="28"/>
      <c r="C97" s="28"/>
      <c r="D97" s="28"/>
    </row>
    <row r="98" spans="1:4" ht="12.75">
      <c r="A98" s="28"/>
      <c r="B98" s="28"/>
      <c r="C98" s="28"/>
      <c r="D98" s="28"/>
    </row>
    <row r="99" spans="1:4" ht="12.75">
      <c r="A99" s="28"/>
      <c r="B99" s="28"/>
      <c r="C99" s="28"/>
      <c r="D99" s="28"/>
    </row>
    <row r="100" spans="1:4" ht="12.75">
      <c r="A100" s="28"/>
      <c r="B100" s="28"/>
      <c r="C100" s="28"/>
      <c r="D100" s="28"/>
    </row>
    <row r="105" spans="1:4" ht="15.75">
      <c r="A105" s="27" t="s">
        <v>388</v>
      </c>
      <c r="B105" s="28"/>
      <c r="C105" s="28"/>
      <c r="D105" s="28"/>
    </row>
    <row r="106" spans="1:4" ht="12.75">
      <c r="A106" s="28"/>
      <c r="B106" s="28" t="s">
        <v>386</v>
      </c>
      <c r="C106" s="28">
        <f>'5.Handling&amp;Use'!D108</f>
        <v>0</v>
      </c>
      <c r="D106" s="29" t="e">
        <f>C106/SUM(C106:C108)</f>
        <v>#DIV/0!</v>
      </c>
    </row>
    <row r="107" spans="1:4" ht="12.75">
      <c r="A107" s="28"/>
      <c r="B107" s="28" t="s">
        <v>382</v>
      </c>
      <c r="C107" s="28">
        <f>'5.Handling&amp;Use'!E108</f>
        <v>0</v>
      </c>
      <c r="D107" s="29" t="e">
        <f>C107/SUM(C106:C108)</f>
        <v>#DIV/0!</v>
      </c>
    </row>
    <row r="108" spans="1:4" ht="12.75">
      <c r="A108" s="28"/>
      <c r="B108" s="28" t="s">
        <v>385</v>
      </c>
      <c r="C108" s="28">
        <f>'5.Handling&amp;Use'!F108</f>
        <v>0</v>
      </c>
      <c r="D108" s="29" t="e">
        <f>C108/SUM(C106:C108)</f>
        <v>#DIV/0!</v>
      </c>
    </row>
    <row r="109" spans="1:4" ht="12.75">
      <c r="A109" s="28"/>
      <c r="B109" s="28"/>
      <c r="C109" s="28"/>
      <c r="D109" s="28"/>
    </row>
    <row r="110" spans="1:4" ht="12.75">
      <c r="A110" s="28"/>
      <c r="B110" s="28"/>
      <c r="C110" s="28"/>
      <c r="D110" s="28"/>
    </row>
    <row r="111" spans="1:4" ht="12.75">
      <c r="A111" s="28"/>
      <c r="B111" s="28"/>
      <c r="C111" s="28"/>
      <c r="D111" s="28"/>
    </row>
    <row r="112" spans="1:4" ht="12.75">
      <c r="A112" s="28"/>
      <c r="B112" s="28"/>
      <c r="C112" s="28"/>
      <c r="D112" s="28"/>
    </row>
    <row r="113" spans="1:4" ht="12.75">
      <c r="A113" s="28"/>
      <c r="B113" s="28"/>
      <c r="C113" s="28"/>
      <c r="D113" s="28"/>
    </row>
    <row r="114" spans="1:4" ht="12.75">
      <c r="A114" s="28"/>
      <c r="B114" s="28"/>
      <c r="C114" s="28"/>
      <c r="D114" s="28"/>
    </row>
    <row r="115" spans="1:4" ht="12.75">
      <c r="A115" s="28"/>
      <c r="B115" s="28"/>
      <c r="C115" s="28"/>
      <c r="D115" s="28"/>
    </row>
    <row r="116" spans="1:4" ht="12.75">
      <c r="A116" s="28"/>
      <c r="B116" s="28"/>
      <c r="C116" s="28"/>
      <c r="D116" s="28"/>
    </row>
    <row r="117" spans="1:4" ht="12.75">
      <c r="A117" s="28"/>
      <c r="B117" s="28"/>
      <c r="C117" s="28"/>
      <c r="D117" s="28"/>
    </row>
    <row r="118" spans="1:4" ht="12.75">
      <c r="A118" s="28"/>
      <c r="B118" s="28"/>
      <c r="C118" s="28"/>
      <c r="D118" s="28"/>
    </row>
    <row r="119" spans="1:4" ht="12.75">
      <c r="A119" s="28"/>
      <c r="B119" s="28"/>
      <c r="C119" s="28"/>
      <c r="D119" s="28"/>
    </row>
    <row r="120" spans="1:4" ht="12.75">
      <c r="A120" s="28"/>
      <c r="B120" s="28"/>
      <c r="C120" s="28"/>
      <c r="D120" s="28"/>
    </row>
    <row r="121" spans="1:4" ht="12.75">
      <c r="A121" s="28"/>
      <c r="B121" s="28"/>
      <c r="C121" s="28"/>
      <c r="D121" s="28"/>
    </row>
    <row r="126" spans="1:4" ht="15.75">
      <c r="A126" s="27" t="s">
        <v>370</v>
      </c>
      <c r="B126" s="28"/>
      <c r="C126" s="28"/>
      <c r="D126" s="28"/>
    </row>
    <row r="127" spans="1:4" ht="12.75">
      <c r="A127" s="28"/>
      <c r="B127" s="28" t="s">
        <v>381</v>
      </c>
      <c r="C127" s="28">
        <f>'6.Env. Monitoring'!D63</f>
        <v>0</v>
      </c>
      <c r="D127" s="29" t="e">
        <f>C127/SUM(C127:C129)</f>
        <v>#DIV/0!</v>
      </c>
    </row>
    <row r="128" spans="1:4" ht="12.75">
      <c r="A128" s="28"/>
      <c r="B128" s="28" t="s">
        <v>382</v>
      </c>
      <c r="C128" s="28">
        <f>'6.Env. Monitoring'!E63</f>
        <v>0</v>
      </c>
      <c r="D128" s="29" t="e">
        <f>C128/SUM(C127:C129)</f>
        <v>#DIV/0!</v>
      </c>
    </row>
    <row r="129" spans="1:4" ht="12.75">
      <c r="A129" s="28"/>
      <c r="B129" s="28" t="s">
        <v>383</v>
      </c>
      <c r="C129" s="28">
        <f>'6.Env. Monitoring'!F63</f>
        <v>0</v>
      </c>
      <c r="D129" s="29" t="e">
        <f>C129/SUM(C127:C129)</f>
        <v>#DIV/0!</v>
      </c>
    </row>
    <row r="130" spans="1:4" ht="12.75">
      <c r="A130" s="28"/>
      <c r="B130" s="28"/>
      <c r="C130" s="28"/>
      <c r="D130" s="28"/>
    </row>
    <row r="131" spans="1:4" ht="12.75">
      <c r="A131" s="28"/>
      <c r="B131" s="28"/>
      <c r="C131" s="28"/>
      <c r="D131" s="28"/>
    </row>
    <row r="132" spans="1:4" ht="12.75">
      <c r="A132" s="28"/>
      <c r="B132" s="28"/>
      <c r="C132" s="28"/>
      <c r="D132" s="28"/>
    </row>
    <row r="133" spans="1:4" ht="12.75">
      <c r="A133" s="28"/>
      <c r="B133" s="28"/>
      <c r="C133" s="28"/>
      <c r="D133" s="28"/>
    </row>
    <row r="134" spans="1:4" ht="12.75">
      <c r="A134" s="28"/>
      <c r="B134" s="28"/>
      <c r="C134" s="28"/>
      <c r="D134" s="28"/>
    </row>
    <row r="135" spans="1:4" ht="12.75">
      <c r="A135" s="28"/>
      <c r="B135" s="28"/>
      <c r="C135" s="28"/>
      <c r="D135" s="28"/>
    </row>
    <row r="136" spans="1:4" ht="12.75">
      <c r="A136" s="28"/>
      <c r="B136" s="28"/>
      <c r="C136" s="28"/>
      <c r="D136" s="28"/>
    </row>
    <row r="137" spans="1:4" ht="12.75">
      <c r="A137" s="28"/>
      <c r="B137" s="28"/>
      <c r="C137" s="28"/>
      <c r="D137" s="28"/>
    </row>
    <row r="138" spans="1:4" ht="12.75">
      <c r="A138" s="28"/>
      <c r="B138" s="28"/>
      <c r="C138" s="28"/>
      <c r="D138" s="28"/>
    </row>
    <row r="139" spans="1:4" ht="12.75">
      <c r="A139" s="28"/>
      <c r="B139" s="28"/>
      <c r="C139" s="28"/>
      <c r="D139" s="28"/>
    </row>
    <row r="140" spans="1:4" ht="12.75">
      <c r="A140" s="28"/>
      <c r="B140" s="28"/>
      <c r="C140" s="28"/>
      <c r="D140" s="28"/>
    </row>
    <row r="145" spans="1:4" ht="12.75">
      <c r="A145" s="28"/>
      <c r="B145" s="28"/>
      <c r="C145" s="28"/>
      <c r="D145" s="28"/>
    </row>
    <row r="146" spans="1:4" ht="12.75">
      <c r="A146" s="28"/>
      <c r="B146" s="28"/>
      <c r="C146" s="28"/>
      <c r="D146" s="28"/>
    </row>
    <row r="147" spans="1:4" ht="15.75">
      <c r="A147" s="27" t="s">
        <v>371</v>
      </c>
      <c r="B147" s="28"/>
      <c r="C147" s="28"/>
      <c r="D147" s="28"/>
    </row>
    <row r="148" spans="1:4" ht="12.75">
      <c r="A148" s="28"/>
      <c r="B148" s="28" t="s">
        <v>381</v>
      </c>
      <c r="C148" s="28">
        <f>'7.Env. Control'!D67</f>
        <v>0</v>
      </c>
      <c r="D148" s="29" t="e">
        <f>C148/SUM(C148:C150)</f>
        <v>#DIV/0!</v>
      </c>
    </row>
    <row r="149" spans="1:4" ht="12.75">
      <c r="A149" s="28"/>
      <c r="B149" s="28" t="s">
        <v>382</v>
      </c>
      <c r="C149" s="28">
        <f>'7.Env. Control'!E67</f>
        <v>0</v>
      </c>
      <c r="D149" s="29" t="e">
        <f>C149/SUM(C148:C150)</f>
        <v>#DIV/0!</v>
      </c>
    </row>
    <row r="150" spans="1:4" ht="12.75">
      <c r="A150" s="28"/>
      <c r="B150" s="28" t="s">
        <v>383</v>
      </c>
      <c r="C150" s="28">
        <f>'7.Env. Control'!F67</f>
        <v>0</v>
      </c>
      <c r="D150" s="29" t="e">
        <f>C150/SUM(C148:C150)</f>
        <v>#DIV/0!</v>
      </c>
    </row>
    <row r="151" spans="1:4" ht="12.75">
      <c r="A151" s="28"/>
      <c r="B151" s="28"/>
      <c r="C151" s="28"/>
      <c r="D151" s="28"/>
    </row>
    <row r="152" spans="1:4" ht="12.75">
      <c r="A152" s="28"/>
      <c r="B152" s="28"/>
      <c r="C152" s="28"/>
      <c r="D152" s="28"/>
    </row>
    <row r="153" spans="1:4" ht="12.75">
      <c r="A153" s="28"/>
      <c r="B153" s="28"/>
      <c r="C153" s="28"/>
      <c r="D153" s="28"/>
    </row>
    <row r="154" spans="1:4" ht="12.75">
      <c r="A154" s="28"/>
      <c r="B154" s="28"/>
      <c r="C154" s="28"/>
      <c r="D154" s="28"/>
    </row>
    <row r="155" spans="1:4" ht="12.75">
      <c r="A155" s="28"/>
      <c r="B155" s="28"/>
      <c r="C155" s="28"/>
      <c r="D155" s="28"/>
    </row>
    <row r="156" spans="1:4" ht="12.75">
      <c r="A156" s="28"/>
      <c r="B156" s="28"/>
      <c r="C156" s="28"/>
      <c r="D156" s="28"/>
    </row>
    <row r="157" spans="1:4" ht="12.75">
      <c r="A157" s="28"/>
      <c r="B157" s="28"/>
      <c r="C157" s="28"/>
      <c r="D157" s="28"/>
    </row>
    <row r="158" spans="1:4" ht="12.75">
      <c r="A158" s="28"/>
      <c r="B158" s="28"/>
      <c r="C158" s="28"/>
      <c r="D158" s="28"/>
    </row>
    <row r="159" spans="1:4" ht="12.75">
      <c r="A159" s="28"/>
      <c r="B159" s="28"/>
      <c r="C159" s="28"/>
      <c r="D159" s="28"/>
    </row>
    <row r="160" spans="1:4" ht="12.75">
      <c r="A160" s="28"/>
      <c r="B160" s="28"/>
      <c r="C160" s="28"/>
      <c r="D160" s="28"/>
    </row>
    <row r="161" spans="1:4" ht="12.75">
      <c r="A161" s="28"/>
      <c r="B161" s="28"/>
      <c r="C161" s="28"/>
      <c r="D161" s="28"/>
    </row>
    <row r="166" spans="1:4" ht="12.75">
      <c r="A166" s="28"/>
      <c r="B166" s="28"/>
      <c r="C166" s="28"/>
      <c r="D166" s="28"/>
    </row>
    <row r="167" spans="1:4" ht="12.75">
      <c r="A167" s="28"/>
      <c r="B167" s="28"/>
      <c r="C167" s="28"/>
      <c r="D167" s="28"/>
    </row>
    <row r="168" spans="1:4" ht="15.75">
      <c r="A168" s="27" t="s">
        <v>307</v>
      </c>
      <c r="B168" s="28"/>
      <c r="C168" s="28"/>
      <c r="D168" s="28"/>
    </row>
    <row r="169" spans="1:4" ht="12.75">
      <c r="A169" s="28"/>
      <c r="B169" s="28" t="s">
        <v>381</v>
      </c>
      <c r="C169" s="28">
        <f>'8.Conservation'!D37</f>
        <v>0</v>
      </c>
      <c r="D169" s="29" t="e">
        <f>C169/SUM(C169:C171)</f>
        <v>#DIV/0!</v>
      </c>
    </row>
    <row r="170" spans="1:4" ht="12.75">
      <c r="A170" s="28"/>
      <c r="B170" s="28" t="s">
        <v>382</v>
      </c>
      <c r="C170" s="28">
        <f>'8.Conservation'!E37</f>
        <v>0</v>
      </c>
      <c r="D170" s="29" t="e">
        <f>C170/SUM(C169:C171)</f>
        <v>#DIV/0!</v>
      </c>
    </row>
    <row r="171" spans="1:4" ht="12.75">
      <c r="A171" s="28"/>
      <c r="B171" s="28" t="s">
        <v>383</v>
      </c>
      <c r="C171" s="28">
        <f>'8.Conservation'!F37</f>
        <v>0</v>
      </c>
      <c r="D171" s="29" t="e">
        <f>C171/SUM(C169:C171)</f>
        <v>#DIV/0!</v>
      </c>
    </row>
    <row r="172" spans="1:4" ht="12.75">
      <c r="A172" s="28"/>
      <c r="B172" s="28"/>
      <c r="C172" s="28"/>
      <c r="D172" s="28"/>
    </row>
    <row r="173" spans="1:4" ht="12.75">
      <c r="A173" s="28"/>
      <c r="B173" s="28"/>
      <c r="C173" s="28"/>
      <c r="D173" s="28"/>
    </row>
    <row r="174" spans="1:4" ht="12.75">
      <c r="A174" s="28"/>
      <c r="B174" s="28"/>
      <c r="C174" s="28"/>
      <c r="D174" s="28"/>
    </row>
    <row r="175" spans="1:4" ht="12.75">
      <c r="A175" s="28"/>
      <c r="B175" s="28"/>
      <c r="C175" s="28"/>
      <c r="D175" s="28"/>
    </row>
    <row r="176" spans="1:4" ht="12.75">
      <c r="A176" s="28"/>
      <c r="B176" s="28"/>
      <c r="C176" s="28"/>
      <c r="D176" s="28"/>
    </row>
    <row r="177" spans="1:4" ht="12.75">
      <c r="A177" s="28"/>
      <c r="B177" s="28"/>
      <c r="C177" s="28"/>
      <c r="D177" s="28"/>
    </row>
    <row r="178" spans="1:4" ht="12.75">
      <c r="A178" s="28"/>
      <c r="B178" s="28"/>
      <c r="C178" s="28"/>
      <c r="D178" s="28"/>
    </row>
    <row r="179" spans="1:4" ht="12.75">
      <c r="A179" s="28"/>
      <c r="B179" s="28"/>
      <c r="C179" s="28"/>
      <c r="D179" s="28"/>
    </row>
    <row r="180" spans="1:4" ht="12.75">
      <c r="A180" s="28"/>
      <c r="B180" s="28"/>
      <c r="C180" s="28"/>
      <c r="D180" s="28"/>
    </row>
    <row r="182" ht="11.25">
      <c r="M182" t="s">
        <v>294</v>
      </c>
    </row>
    <row r="185" spans="1:4" ht="12.75">
      <c r="A185" s="28"/>
      <c r="B185" s="28"/>
      <c r="C185" s="28"/>
      <c r="D185" s="28"/>
    </row>
    <row r="186" spans="1:4" ht="12.75">
      <c r="A186" s="28"/>
      <c r="B186" s="28"/>
      <c r="C186" s="28"/>
      <c r="D186" s="28"/>
    </row>
    <row r="187" spans="1:4" ht="12.75">
      <c r="A187" s="28"/>
      <c r="B187" s="28"/>
      <c r="C187" s="28"/>
      <c r="D187" s="28"/>
    </row>
    <row r="188" spans="1:4" ht="12.75">
      <c r="A188" s="28"/>
      <c r="B188" s="28"/>
      <c r="C188" s="28"/>
      <c r="D188" s="28"/>
    </row>
    <row r="189" spans="1:4" ht="15.75">
      <c r="A189" s="27" t="s">
        <v>387</v>
      </c>
      <c r="B189" s="28"/>
      <c r="C189" s="28"/>
      <c r="D189" s="28"/>
    </row>
    <row r="190" spans="1:4" ht="12.75">
      <c r="A190" s="28"/>
      <c r="B190" s="28" t="s">
        <v>381</v>
      </c>
      <c r="C190" s="28">
        <f>'9.Surrogates'!D68</f>
        <v>0</v>
      </c>
      <c r="D190" s="29" t="e">
        <f>C190/SUM(C190:C192)</f>
        <v>#DIV/0!</v>
      </c>
    </row>
    <row r="191" spans="1:4" ht="12.75">
      <c r="A191" s="28"/>
      <c r="B191" s="28" t="s">
        <v>382</v>
      </c>
      <c r="C191" s="28">
        <f>'9.Surrogates'!E68</f>
        <v>0</v>
      </c>
      <c r="D191" s="29" t="e">
        <f>C191/SUM(C190:C192)</f>
        <v>#DIV/0!</v>
      </c>
    </row>
    <row r="192" spans="1:4" ht="12.75">
      <c r="A192" s="28"/>
      <c r="B192" s="28" t="s">
        <v>383</v>
      </c>
      <c r="C192" s="28">
        <f>'9.Surrogates'!F68</f>
        <v>0</v>
      </c>
      <c r="D192" s="29" t="e">
        <f>C192/SUM(C190:C192)</f>
        <v>#DIV/0!</v>
      </c>
    </row>
    <row r="193" spans="1:4" ht="12.75">
      <c r="A193" s="28"/>
      <c r="B193" s="28"/>
      <c r="C193" s="28"/>
      <c r="D193" s="28"/>
    </row>
    <row r="194" spans="1:4" ht="12.75">
      <c r="A194" s="28"/>
      <c r="B194" s="28"/>
      <c r="C194" s="28"/>
      <c r="D194" s="28"/>
    </row>
    <row r="195" spans="1:4" ht="12.75">
      <c r="A195" s="28"/>
      <c r="B195" s="28"/>
      <c r="C195" s="28"/>
      <c r="D195" s="28"/>
    </row>
    <row r="196" spans="1:4" ht="12.75">
      <c r="A196" s="28"/>
      <c r="B196" s="28"/>
      <c r="C196" s="28"/>
      <c r="D196" s="28"/>
    </row>
    <row r="197" spans="1:4" ht="12.75">
      <c r="A197" s="28"/>
      <c r="B197" s="28"/>
      <c r="C197" s="28"/>
      <c r="D197" s="28"/>
    </row>
    <row r="198" spans="1:4" ht="12.75">
      <c r="A198" s="28"/>
      <c r="B198" s="28"/>
      <c r="C198" s="28"/>
      <c r="D198" s="28"/>
    </row>
    <row r="199" spans="1:4" ht="11.25">
      <c r="A199" s="31"/>
      <c r="B199" s="31"/>
      <c r="C199" s="31"/>
      <c r="D199" s="31"/>
    </row>
    <row r="200" spans="1:4" ht="11.25">
      <c r="A200" s="31"/>
      <c r="B200" s="31"/>
      <c r="C200" s="31"/>
      <c r="D200" s="31"/>
    </row>
    <row r="210" spans="1:4" ht="15.75">
      <c r="A210" s="27" t="s">
        <v>293</v>
      </c>
      <c r="B210" s="28"/>
      <c r="C210" s="28"/>
      <c r="D210" s="28"/>
    </row>
    <row r="211" spans="1:4" ht="12.75">
      <c r="A211" s="28"/>
      <c r="B211" s="28" t="s">
        <v>381</v>
      </c>
      <c r="C211" s="28">
        <f>'10.Emergency Prep'!D48</f>
        <v>0</v>
      </c>
      <c r="D211" s="29" t="e">
        <f>C211/SUM(C211:C213)</f>
        <v>#DIV/0!</v>
      </c>
    </row>
    <row r="212" spans="1:4" ht="12.75">
      <c r="A212" s="28"/>
      <c r="B212" s="28" t="s">
        <v>382</v>
      </c>
      <c r="C212" s="28">
        <f>'10.Emergency Prep'!E48</f>
        <v>0</v>
      </c>
      <c r="D212" s="29" t="e">
        <f>C212/SUM(C211:C213)</f>
        <v>#DIV/0!</v>
      </c>
    </row>
    <row r="213" spans="1:4" ht="12.75">
      <c r="A213" s="28"/>
      <c r="B213" s="28" t="s">
        <v>383</v>
      </c>
      <c r="C213" s="28">
        <f>'10.Emergency Prep'!F48</f>
        <v>0</v>
      </c>
      <c r="D213" s="29" t="e">
        <f>C213/SUM(C211:C213)</f>
        <v>#DIV/0!</v>
      </c>
    </row>
  </sheetData>
  <sheetProtection/>
  <printOptions/>
  <pageMargins left="0.4" right="0.49" top="0.54" bottom="0.8" header="0.37" footer="0.34"/>
  <pageSetup orientation="portrait" paperSize="9"/>
  <headerFooter alignWithMargins="0">
    <oddHeader>&amp;LBASIC LEVEL&amp;CXXX Service Benchmark Analysis 20--</oddHeader>
    <oddFooter>&amp;L&amp;P&amp;R&amp;D</oddFooter>
  </headerFooter>
  <drawing r:id="rId1"/>
</worksheet>
</file>

<file path=xl/worksheets/sheet2.xml><?xml version="1.0" encoding="utf-8"?>
<worksheet xmlns="http://schemas.openxmlformats.org/spreadsheetml/2006/main" xmlns:r="http://schemas.openxmlformats.org/officeDocument/2006/relationships">
  <dimension ref="A1:G366"/>
  <sheetViews>
    <sheetView zoomScalePageLayoutView="0" workbookViewId="0" topLeftCell="A1">
      <pane xSplit="7" ySplit="2" topLeftCell="H30" activePane="bottomRight" state="frozen"/>
      <selection pane="topLeft" activeCell="A1" sqref="A1"/>
      <selection pane="topRight" activeCell="I1" sqref="I1"/>
      <selection pane="bottomLeft" activeCell="A3" sqref="A3"/>
      <selection pane="bottomRight" activeCell="C36" sqref="C36"/>
    </sheetView>
  </sheetViews>
  <sheetFormatPr defaultColWidth="9" defaultRowHeight="11.25"/>
  <cols>
    <col min="1" max="1" width="4.16015625" style="3" customWidth="1"/>
    <col min="2" max="2" width="8.33203125" style="60" customWidth="1"/>
    <col min="3" max="3" width="66.66015625" style="3" customWidth="1"/>
    <col min="4" max="5" width="5.33203125" style="2" customWidth="1"/>
    <col min="6" max="6" width="5.66015625" style="2" customWidth="1"/>
    <col min="7" max="7" width="59.16015625" style="2" customWidth="1"/>
    <col min="8" max="16384" width="9" style="2" customWidth="1"/>
  </cols>
  <sheetData>
    <row r="1" spans="1:7" ht="18.75" customHeight="1">
      <c r="A1" s="76" t="s">
        <v>376</v>
      </c>
      <c r="B1" s="76"/>
      <c r="C1" s="76"/>
      <c r="D1" s="77" t="s">
        <v>281</v>
      </c>
      <c r="E1" s="77"/>
      <c r="F1" s="77"/>
      <c r="G1" s="37" t="s">
        <v>282</v>
      </c>
    </row>
    <row r="2" spans="1:7" ht="22.5" customHeight="1">
      <c r="A2" s="76"/>
      <c r="B2" s="76"/>
      <c r="C2" s="76"/>
      <c r="D2" s="35" t="s">
        <v>273</v>
      </c>
      <c r="E2" s="35" t="s">
        <v>272</v>
      </c>
      <c r="F2" s="35" t="s">
        <v>271</v>
      </c>
      <c r="G2" s="5"/>
    </row>
    <row r="3" spans="1:7" ht="88.5" customHeight="1">
      <c r="A3" s="78" t="s">
        <v>313</v>
      </c>
      <c r="B3" s="78"/>
      <c r="C3" s="78"/>
      <c r="D3" s="77"/>
      <c r="E3" s="77"/>
      <c r="F3" s="77"/>
      <c r="G3" s="36"/>
    </row>
    <row r="4" spans="1:7" ht="15.75">
      <c r="A4" s="8"/>
      <c r="B4" s="55"/>
      <c r="C4" s="4"/>
      <c r="D4" s="37"/>
      <c r="E4" s="37"/>
      <c r="F4" s="37"/>
      <c r="G4" s="37"/>
    </row>
    <row r="5" spans="1:7" ht="18">
      <c r="A5" s="79" t="s">
        <v>247</v>
      </c>
      <c r="B5" s="79"/>
      <c r="C5" s="16"/>
      <c r="D5" s="38"/>
      <c r="E5" s="39"/>
      <c r="F5" s="39"/>
      <c r="G5" s="39"/>
    </row>
    <row r="6" spans="1:7" ht="51">
      <c r="A6" s="42"/>
      <c r="B6" s="56">
        <v>1.1</v>
      </c>
      <c r="C6" s="11" t="s">
        <v>314</v>
      </c>
      <c r="D6" s="18" t="b">
        <v>0</v>
      </c>
      <c r="E6" s="18" t="b">
        <v>0</v>
      </c>
      <c r="F6" s="18" t="b">
        <v>0</v>
      </c>
      <c r="G6" s="19"/>
    </row>
    <row r="7" spans="1:7" ht="178.5">
      <c r="A7" s="42"/>
      <c r="B7" s="56">
        <v>1.2</v>
      </c>
      <c r="C7" s="11" t="s">
        <v>315</v>
      </c>
      <c r="D7" s="18" t="b">
        <v>0</v>
      </c>
      <c r="E7" s="18" t="b">
        <v>0</v>
      </c>
      <c r="F7" s="18" t="b">
        <v>0</v>
      </c>
      <c r="G7" s="19"/>
    </row>
    <row r="8" spans="1:7" ht="38.25">
      <c r="A8" s="42"/>
      <c r="B8" s="56">
        <v>1.3</v>
      </c>
      <c r="C8" s="11" t="s">
        <v>316</v>
      </c>
      <c r="D8" s="18" t="b">
        <v>0</v>
      </c>
      <c r="E8" s="18" t="b">
        <v>0</v>
      </c>
      <c r="F8" s="18" t="b">
        <v>0</v>
      </c>
      <c r="G8" s="19"/>
    </row>
    <row r="9" spans="1:7" ht="51">
      <c r="A9" s="42"/>
      <c r="B9" s="56">
        <v>1.4</v>
      </c>
      <c r="C9" s="11" t="s">
        <v>317</v>
      </c>
      <c r="D9" s="18" t="b">
        <v>0</v>
      </c>
      <c r="E9" s="18" t="b">
        <v>0</v>
      </c>
      <c r="F9" s="18" t="b">
        <v>0</v>
      </c>
      <c r="G9" s="19"/>
    </row>
    <row r="10" spans="1:7" ht="38.25">
      <c r="A10" s="42"/>
      <c r="B10" s="56">
        <v>1.5</v>
      </c>
      <c r="C10" s="11" t="s">
        <v>318</v>
      </c>
      <c r="D10" s="18" t="b">
        <v>0</v>
      </c>
      <c r="E10" s="18" t="b">
        <v>0</v>
      </c>
      <c r="F10" s="18" t="b">
        <v>0</v>
      </c>
      <c r="G10" s="19"/>
    </row>
    <row r="11" spans="1:7" ht="51">
      <c r="A11" s="42"/>
      <c r="B11" s="57">
        <v>1.6</v>
      </c>
      <c r="C11" s="11" t="s">
        <v>319</v>
      </c>
      <c r="D11" s="14" t="b">
        <v>0</v>
      </c>
      <c r="E11" s="14" t="b">
        <v>0</v>
      </c>
      <c r="F11" s="14" t="b">
        <v>0</v>
      </c>
      <c r="G11" s="32"/>
    </row>
    <row r="12" spans="1:7" ht="63.75">
      <c r="A12" s="42"/>
      <c r="B12" s="57">
        <v>1.7</v>
      </c>
      <c r="C12" s="11" t="s">
        <v>320</v>
      </c>
      <c r="D12" s="14" t="b">
        <v>0</v>
      </c>
      <c r="E12" s="14" t="b">
        <v>0</v>
      </c>
      <c r="F12" s="14" t="b">
        <v>0</v>
      </c>
      <c r="G12" s="32"/>
    </row>
    <row r="13" spans="1:7" ht="51">
      <c r="A13" s="42"/>
      <c r="B13" s="57">
        <v>1.8</v>
      </c>
      <c r="C13" s="11" t="s">
        <v>321</v>
      </c>
      <c r="D13" s="14" t="b">
        <v>0</v>
      </c>
      <c r="E13" s="14" t="b">
        <v>0</v>
      </c>
      <c r="F13" s="14" t="b">
        <v>0</v>
      </c>
      <c r="G13" s="32"/>
    </row>
    <row r="14" spans="1:7" ht="38.25">
      <c r="A14" s="42"/>
      <c r="B14" s="57">
        <v>1.9</v>
      </c>
      <c r="C14" s="11" t="s">
        <v>322</v>
      </c>
      <c r="D14" s="14" t="b">
        <v>0</v>
      </c>
      <c r="E14" s="14" t="b">
        <v>0</v>
      </c>
      <c r="F14" s="14" t="b">
        <v>0</v>
      </c>
      <c r="G14" s="32"/>
    </row>
    <row r="15" spans="1:7" ht="15.75">
      <c r="A15" s="1"/>
      <c r="B15" s="58"/>
      <c r="C15" s="17" t="s">
        <v>270</v>
      </c>
      <c r="D15" s="65">
        <f>COUNTIF(D6:D14,TRUE)</f>
        <v>0</v>
      </c>
      <c r="E15" s="65">
        <f>COUNTIF(E6:E14,TRUE)</f>
        <v>0</v>
      </c>
      <c r="F15" s="65">
        <f>COUNTIF(F6:F14,TRUE)</f>
        <v>0</v>
      </c>
      <c r="G15" s="10"/>
    </row>
    <row r="16" spans="1:7" ht="15.75" customHeight="1">
      <c r="A16" s="74" t="s">
        <v>248</v>
      </c>
      <c r="B16" s="74"/>
      <c r="C16" s="10"/>
      <c r="D16" s="34"/>
      <c r="E16" s="34"/>
      <c r="F16" s="34"/>
      <c r="G16" s="10"/>
    </row>
    <row r="17" spans="1:7" ht="165.75">
      <c r="A17" s="45"/>
      <c r="B17" s="50">
        <v>1.1</v>
      </c>
      <c r="C17" s="11" t="s">
        <v>323</v>
      </c>
      <c r="D17" s="14" t="b">
        <v>0</v>
      </c>
      <c r="E17" s="14" t="b">
        <v>0</v>
      </c>
      <c r="F17" s="14" t="b">
        <v>0</v>
      </c>
      <c r="G17" s="32"/>
    </row>
    <row r="18" spans="1:7" ht="38.25">
      <c r="A18" s="45"/>
      <c r="B18" s="57">
        <v>1.11</v>
      </c>
      <c r="C18" s="11" t="s">
        <v>324</v>
      </c>
      <c r="D18" s="14" t="b">
        <v>0</v>
      </c>
      <c r="E18" s="14" t="b">
        <v>0</v>
      </c>
      <c r="F18" s="14" t="b">
        <v>0</v>
      </c>
      <c r="G18" s="32"/>
    </row>
    <row r="19" spans="1:7" ht="51">
      <c r="A19" s="45"/>
      <c r="B19" s="57">
        <v>1.12</v>
      </c>
      <c r="C19" s="11" t="s">
        <v>325</v>
      </c>
      <c r="D19" s="14" t="b">
        <v>0</v>
      </c>
      <c r="E19" s="14" t="b">
        <v>0</v>
      </c>
      <c r="F19" s="14" t="b">
        <v>0</v>
      </c>
      <c r="G19" s="32"/>
    </row>
    <row r="20" spans="1:7" ht="51">
      <c r="A20" s="45"/>
      <c r="B20" s="57">
        <v>1.13</v>
      </c>
      <c r="C20" s="11" t="s">
        <v>326</v>
      </c>
      <c r="D20" s="14" t="b">
        <v>0</v>
      </c>
      <c r="E20" s="14" t="b">
        <v>0</v>
      </c>
      <c r="F20" s="14" t="b">
        <v>0</v>
      </c>
      <c r="G20" s="32"/>
    </row>
    <row r="21" spans="1:7" ht="63.75">
      <c r="A21" s="45"/>
      <c r="B21" s="57">
        <v>1.14</v>
      </c>
      <c r="C21" s="11" t="s">
        <v>327</v>
      </c>
      <c r="D21" s="14" t="b">
        <v>0</v>
      </c>
      <c r="E21" s="14" t="b">
        <v>0</v>
      </c>
      <c r="F21" s="14" t="b">
        <v>0</v>
      </c>
      <c r="G21" s="32"/>
    </row>
    <row r="22" spans="1:7" ht="15.75">
      <c r="A22" s="1"/>
      <c r="B22" s="41"/>
      <c r="C22" s="17" t="s">
        <v>270</v>
      </c>
      <c r="D22" s="65">
        <f>COUNTIF(D17:D21,TRUE)</f>
        <v>0</v>
      </c>
      <c r="E22" s="65">
        <f>COUNTIF(E17:E21,TRUE)</f>
        <v>0</v>
      </c>
      <c r="F22" s="65">
        <f>COUNTIF(F17:F21,TRUE)</f>
        <v>0</v>
      </c>
      <c r="G22" s="10"/>
    </row>
    <row r="23" spans="1:7" ht="18">
      <c r="A23" s="75" t="s">
        <v>249</v>
      </c>
      <c r="B23" s="75"/>
      <c r="C23" s="10"/>
      <c r="D23" s="10"/>
      <c r="E23" s="10"/>
      <c r="F23" s="10"/>
      <c r="G23" s="10"/>
    </row>
    <row r="24" spans="1:7" ht="25.5">
      <c r="A24" s="46"/>
      <c r="B24" s="57">
        <v>1.15</v>
      </c>
      <c r="C24" s="11" t="s">
        <v>328</v>
      </c>
      <c r="D24" s="14" t="b">
        <v>0</v>
      </c>
      <c r="E24" s="14" t="b">
        <v>0</v>
      </c>
      <c r="F24" s="14" t="b">
        <v>0</v>
      </c>
      <c r="G24" s="32"/>
    </row>
    <row r="25" spans="1:7" ht="51">
      <c r="A25" s="46"/>
      <c r="B25" s="57">
        <v>1.16</v>
      </c>
      <c r="C25" s="11" t="s">
        <v>329</v>
      </c>
      <c r="D25" s="14" t="b">
        <v>0</v>
      </c>
      <c r="E25" s="14" t="b">
        <v>0</v>
      </c>
      <c r="F25" s="14" t="b">
        <v>0</v>
      </c>
      <c r="G25" s="32"/>
    </row>
    <row r="26" spans="1:7" ht="25.5">
      <c r="A26" s="46"/>
      <c r="B26" s="57">
        <v>1.17</v>
      </c>
      <c r="C26" s="11" t="s">
        <v>225</v>
      </c>
      <c r="D26" s="14" t="b">
        <v>0</v>
      </c>
      <c r="E26" s="14" t="b">
        <v>0</v>
      </c>
      <c r="F26" s="14" t="b">
        <v>0</v>
      </c>
      <c r="G26" s="32"/>
    </row>
    <row r="27" spans="1:7" ht="63.75">
      <c r="A27" s="46"/>
      <c r="B27" s="57">
        <v>1.18</v>
      </c>
      <c r="C27" s="11" t="s">
        <v>219</v>
      </c>
      <c r="D27" s="14" t="b">
        <v>0</v>
      </c>
      <c r="E27" s="14" t="b">
        <v>0</v>
      </c>
      <c r="F27" s="14" t="b">
        <v>0</v>
      </c>
      <c r="G27" s="32"/>
    </row>
    <row r="28" spans="1:7" ht="38.25">
      <c r="A28" s="46"/>
      <c r="B28" s="57">
        <v>1.19</v>
      </c>
      <c r="C28" s="11" t="s">
        <v>220</v>
      </c>
      <c r="D28" s="14" t="b">
        <v>0</v>
      </c>
      <c r="E28" s="14" t="b">
        <v>0</v>
      </c>
      <c r="F28" s="14" t="b">
        <v>0</v>
      </c>
      <c r="G28" s="32"/>
    </row>
    <row r="29" spans="1:7" ht="63.75">
      <c r="A29" s="46"/>
      <c r="B29" s="50">
        <v>1.2</v>
      </c>
      <c r="C29" s="11" t="s">
        <v>221</v>
      </c>
      <c r="D29" s="14" t="b">
        <v>0</v>
      </c>
      <c r="E29" s="14" t="b">
        <v>0</v>
      </c>
      <c r="F29" s="14" t="b">
        <v>0</v>
      </c>
      <c r="G29" s="32"/>
    </row>
    <row r="30" spans="1:7" ht="51">
      <c r="A30" s="46"/>
      <c r="B30" s="57">
        <v>1.21</v>
      </c>
      <c r="C30" s="11" t="s">
        <v>222</v>
      </c>
      <c r="D30" s="14" t="b">
        <v>0</v>
      </c>
      <c r="E30" s="14" t="b">
        <v>0</v>
      </c>
      <c r="F30" s="14" t="b">
        <v>0</v>
      </c>
      <c r="G30" s="32"/>
    </row>
    <row r="31" spans="1:7" ht="38.25">
      <c r="A31" s="46"/>
      <c r="B31" s="57">
        <v>1.22</v>
      </c>
      <c r="C31" s="11" t="s">
        <v>223</v>
      </c>
      <c r="D31" s="14" t="b">
        <v>0</v>
      </c>
      <c r="E31" s="14" t="b">
        <v>0</v>
      </c>
      <c r="F31" s="14" t="b">
        <v>0</v>
      </c>
      <c r="G31" s="32"/>
    </row>
    <row r="32" spans="1:7" ht="15.75">
      <c r="A32" s="7"/>
      <c r="B32" s="41"/>
      <c r="C32" s="17" t="s">
        <v>270</v>
      </c>
      <c r="D32" s="65">
        <f>COUNTIF(D24:D31,TRUE)</f>
        <v>0</v>
      </c>
      <c r="E32" s="65">
        <f>COUNTIF(E24:E31,TRUE)</f>
        <v>0</v>
      </c>
      <c r="F32" s="65">
        <f>COUNTIF(F24:F31,TRUE)</f>
        <v>0</v>
      </c>
      <c r="G32" s="10"/>
    </row>
    <row r="33" spans="1:7" ht="15.75">
      <c r="A33" s="7"/>
      <c r="B33" s="59"/>
      <c r="C33" s="17" t="s">
        <v>374</v>
      </c>
      <c r="D33" s="15">
        <f>COUNTIF(D6:D31,TRUE)</f>
        <v>0</v>
      </c>
      <c r="E33" s="15">
        <f>COUNTIF(E6:E31,TRUE)</f>
        <v>0</v>
      </c>
      <c r="F33" s="15">
        <f>COUNTIF(F6:F31,TRUE)</f>
        <v>0</v>
      </c>
      <c r="G33" s="10"/>
    </row>
    <row r="34" spans="1:7" ht="18" customHeight="1">
      <c r="A34" s="1"/>
      <c r="C34" s="22"/>
      <c r="D34" s="21"/>
      <c r="E34" s="21"/>
      <c r="F34" s="21"/>
      <c r="G34" s="21"/>
    </row>
    <row r="35" spans="1:7" ht="15.75">
      <c r="A35" s="8"/>
      <c r="C35" s="17"/>
      <c r="D35" s="20"/>
      <c r="E35" s="20"/>
      <c r="F35" s="20"/>
      <c r="G35" s="39"/>
    </row>
    <row r="36" spans="1:7" ht="15.75">
      <c r="A36" s="8"/>
      <c r="B36" s="55"/>
      <c r="C36" s="38"/>
      <c r="D36" s="39"/>
      <c r="E36" s="39"/>
      <c r="F36" s="39"/>
      <c r="G36" s="39"/>
    </row>
    <row r="37" spans="1:7" ht="15.75">
      <c r="A37" s="1"/>
      <c r="B37" s="55"/>
      <c r="C37" s="16"/>
      <c r="D37" s="38"/>
      <c r="E37" s="73"/>
      <c r="F37" s="73"/>
      <c r="G37" s="73"/>
    </row>
    <row r="38" spans="1:7" ht="15.75">
      <c r="A38" s="1"/>
      <c r="C38" s="22"/>
      <c r="D38" s="21"/>
      <c r="E38" s="21"/>
      <c r="F38" s="21"/>
      <c r="G38" s="21"/>
    </row>
    <row r="39" spans="1:7" ht="15.75">
      <c r="A39" s="1"/>
      <c r="C39" s="17"/>
      <c r="D39" s="20"/>
      <c r="E39" s="20"/>
      <c r="F39" s="20"/>
      <c r="G39" s="21"/>
    </row>
    <row r="40" spans="1:7" ht="18.75">
      <c r="A40" s="1"/>
      <c r="B40" s="61"/>
      <c r="C40" s="22"/>
      <c r="D40" s="72"/>
      <c r="E40" s="72"/>
      <c r="F40" s="72"/>
      <c r="G40" s="40"/>
    </row>
    <row r="41" spans="1:7" ht="15.75">
      <c r="A41" s="1"/>
      <c r="B41" s="41"/>
      <c r="C41" s="10"/>
      <c r="D41" s="10"/>
      <c r="E41" s="10"/>
      <c r="F41" s="10"/>
      <c r="G41" s="10"/>
    </row>
    <row r="42" spans="1:7" ht="15.75">
      <c r="A42" s="1"/>
      <c r="B42" s="41"/>
      <c r="C42" s="10"/>
      <c r="D42" s="10"/>
      <c r="E42" s="10"/>
      <c r="F42" s="10"/>
      <c r="G42" s="10"/>
    </row>
    <row r="43" spans="1:7" ht="15.75">
      <c r="A43" s="1"/>
      <c r="B43" s="41"/>
      <c r="C43" s="10"/>
      <c r="D43" s="10"/>
      <c r="E43" s="10"/>
      <c r="F43" s="10"/>
      <c r="G43" s="10"/>
    </row>
    <row r="44" spans="1:7" ht="15.75">
      <c r="A44" s="1"/>
      <c r="C44" s="17"/>
      <c r="D44" s="20"/>
      <c r="E44" s="20"/>
      <c r="F44" s="20"/>
      <c r="G44" s="21"/>
    </row>
    <row r="45" spans="1:7" ht="18.75">
      <c r="A45" s="1"/>
      <c r="B45" s="61"/>
      <c r="C45" s="22"/>
      <c r="D45" s="72"/>
      <c r="E45" s="72"/>
      <c r="F45" s="72"/>
      <c r="G45" s="40"/>
    </row>
    <row r="46" spans="1:7" ht="18.75">
      <c r="A46" s="1"/>
      <c r="B46" s="61"/>
      <c r="C46" s="22"/>
      <c r="D46" s="72"/>
      <c r="E46" s="72"/>
      <c r="F46" s="72"/>
      <c r="G46" s="40"/>
    </row>
    <row r="47" spans="1:7" ht="15.75">
      <c r="A47" s="1"/>
      <c r="B47" s="41"/>
      <c r="C47" s="10"/>
      <c r="D47" s="10"/>
      <c r="E47" s="10"/>
      <c r="F47" s="10"/>
      <c r="G47" s="10"/>
    </row>
    <row r="48" spans="1:7" ht="15.75">
      <c r="A48" s="1"/>
      <c r="B48" s="41"/>
      <c r="C48" s="10"/>
      <c r="D48" s="10"/>
      <c r="E48" s="10"/>
      <c r="F48" s="10"/>
      <c r="G48" s="10"/>
    </row>
    <row r="49" spans="1:7" ht="15.75">
      <c r="A49" s="8"/>
      <c r="B49" s="55"/>
      <c r="C49" s="38"/>
      <c r="D49" s="39"/>
      <c r="E49" s="39"/>
      <c r="F49" s="39"/>
      <c r="G49" s="39"/>
    </row>
    <row r="50" spans="1:7" ht="15.75">
      <c r="A50" s="1"/>
      <c r="B50" s="41"/>
      <c r="C50" s="10"/>
      <c r="D50" s="10"/>
      <c r="E50" s="10"/>
      <c r="F50" s="10"/>
      <c r="G50" s="10"/>
    </row>
    <row r="51" spans="1:7" ht="15.75">
      <c r="A51" s="8"/>
      <c r="B51" s="55"/>
      <c r="C51" s="16"/>
      <c r="D51" s="38"/>
      <c r="E51" s="39"/>
      <c r="F51" s="39"/>
      <c r="G51" s="21"/>
    </row>
    <row r="52" spans="1:7" ht="26.25" customHeight="1">
      <c r="A52" s="1"/>
      <c r="B52" s="41"/>
      <c r="C52" s="10"/>
      <c r="D52" s="10"/>
      <c r="E52" s="10"/>
      <c r="F52" s="10"/>
      <c r="G52" s="10"/>
    </row>
    <row r="53" spans="3:7" ht="15.75">
      <c r="C53" s="22"/>
      <c r="D53" s="21"/>
      <c r="E53" s="21"/>
      <c r="F53" s="21"/>
      <c r="G53" s="21"/>
    </row>
    <row r="366" ht="15.75">
      <c r="D366" s="2" t="b">
        <v>0</v>
      </c>
    </row>
  </sheetData>
  <sheetProtection/>
  <mergeCells count="11">
    <mergeCell ref="D45:F45"/>
    <mergeCell ref="D46:F46"/>
    <mergeCell ref="E37:G37"/>
    <mergeCell ref="D40:F40"/>
    <mergeCell ref="A16:B16"/>
    <mergeCell ref="A23:B23"/>
    <mergeCell ref="A1:C2"/>
    <mergeCell ref="D1:F1"/>
    <mergeCell ref="A3:C3"/>
    <mergeCell ref="D3:F3"/>
    <mergeCell ref="A5:B5"/>
  </mergeCells>
  <printOptions/>
  <pageMargins left="0.43" right="0.41" top="0.62" bottom="0.69" header="0.41" footer="0.42"/>
  <pageSetup orientation="portrait" paperSize="9" r:id="rId2"/>
  <headerFooter alignWithMargins="0">
    <oddHeader>&amp;LGOOD LEVEL&amp;CXX Service Benchmarks Analysis 20--</oddHeader>
  </headerFooter>
  <rowBreaks count="3" manualBreakCount="3">
    <brk id="39" max="255" man="1"/>
    <brk id="44" max="255" man="1"/>
    <brk id="45" max="255" man="1"/>
  </rowBreaks>
  <legacyDrawing r:id="rId1"/>
</worksheet>
</file>

<file path=xl/worksheets/sheet3.xml><?xml version="1.0" encoding="utf-8"?>
<worksheet xmlns="http://schemas.openxmlformats.org/spreadsheetml/2006/main" xmlns:r="http://schemas.openxmlformats.org/officeDocument/2006/relationships">
  <dimension ref="A1:G363"/>
  <sheetViews>
    <sheetView zoomScalePageLayoutView="0" workbookViewId="0" topLeftCell="A1">
      <pane xSplit="7" ySplit="2" topLeftCell="H45" activePane="bottomRight" state="frozen"/>
      <selection pane="topLeft" activeCell="A1" sqref="A1"/>
      <selection pane="topRight" activeCell="I1" sqref="I1"/>
      <selection pane="bottomLeft" activeCell="A3" sqref="A3"/>
      <selection pane="bottomRight" activeCell="B37" sqref="B37"/>
    </sheetView>
  </sheetViews>
  <sheetFormatPr defaultColWidth="9" defaultRowHeight="11.25"/>
  <cols>
    <col min="1" max="1" width="4.16015625" style="3" customWidth="1"/>
    <col min="2" max="2" width="8.33203125" style="1" customWidth="1"/>
    <col min="3" max="3" width="66.66015625" style="3" customWidth="1"/>
    <col min="4" max="6" width="5.33203125" style="2" customWidth="1"/>
    <col min="7" max="7" width="59.16015625" style="2" customWidth="1"/>
    <col min="8" max="16384" width="9" style="2" customWidth="1"/>
  </cols>
  <sheetData>
    <row r="1" spans="1:7" ht="18.75" customHeight="1">
      <c r="A1" s="80" t="s">
        <v>250</v>
      </c>
      <c r="B1" s="80"/>
      <c r="C1" s="80"/>
      <c r="D1" s="77" t="s">
        <v>281</v>
      </c>
      <c r="E1" s="77"/>
      <c r="F1" s="77"/>
      <c r="G1" s="37" t="s">
        <v>282</v>
      </c>
    </row>
    <row r="2" spans="1:7" ht="22.5" customHeight="1">
      <c r="A2" s="80"/>
      <c r="B2" s="80"/>
      <c r="C2" s="80"/>
      <c r="D2" s="35" t="s">
        <v>273</v>
      </c>
      <c r="E2" s="35" t="s">
        <v>272</v>
      </c>
      <c r="F2" s="35" t="s">
        <v>271</v>
      </c>
      <c r="G2" s="5"/>
    </row>
    <row r="3" spans="1:7" ht="39" customHeight="1">
      <c r="A3" s="78" t="s">
        <v>251</v>
      </c>
      <c r="B3" s="78"/>
      <c r="C3" s="78"/>
      <c r="D3" s="77"/>
      <c r="E3" s="77"/>
      <c r="F3" s="77"/>
      <c r="G3" s="36"/>
    </row>
    <row r="4" spans="1:7" ht="15.75">
      <c r="A4" s="8"/>
      <c r="B4" s="8"/>
      <c r="C4" s="4"/>
      <c r="D4" s="37"/>
      <c r="E4" s="37"/>
      <c r="F4" s="37"/>
      <c r="G4" s="37"/>
    </row>
    <row r="5" spans="1:7" ht="18">
      <c r="A5" s="79" t="s">
        <v>247</v>
      </c>
      <c r="B5" s="79"/>
      <c r="C5" s="16"/>
      <c r="D5" s="38"/>
      <c r="E5" s="73"/>
      <c r="F5" s="73"/>
      <c r="G5" s="73"/>
    </row>
    <row r="6" spans="1:7" ht="15.75">
      <c r="A6" s="43"/>
      <c r="B6" s="82" t="s">
        <v>298</v>
      </c>
      <c r="C6" s="82"/>
      <c r="D6" s="38"/>
      <c r="E6" s="39"/>
      <c r="F6" s="39"/>
      <c r="G6" s="39"/>
    </row>
    <row r="7" spans="1:7" ht="25.5">
      <c r="A7" s="42"/>
      <c r="B7" s="13">
        <v>2.1</v>
      </c>
      <c r="C7" s="11" t="s">
        <v>224</v>
      </c>
      <c r="D7" s="18" t="b">
        <v>0</v>
      </c>
      <c r="E7" s="18" t="b">
        <v>0</v>
      </c>
      <c r="F7" s="18" t="b">
        <v>0</v>
      </c>
      <c r="G7" s="19"/>
    </row>
    <row r="8" spans="1:7" ht="63.75">
      <c r="A8" s="42"/>
      <c r="B8" s="13">
        <v>2.2</v>
      </c>
      <c r="C8" s="11" t="s">
        <v>330</v>
      </c>
      <c r="D8" s="18" t="b">
        <v>0</v>
      </c>
      <c r="E8" s="18" t="b">
        <v>0</v>
      </c>
      <c r="F8" s="18" t="b">
        <v>0</v>
      </c>
      <c r="G8" s="19"/>
    </row>
    <row r="9" spans="1:7" ht="15.75">
      <c r="A9" s="42"/>
      <c r="B9" s="13">
        <v>2.3</v>
      </c>
      <c r="C9" s="11" t="s">
        <v>214</v>
      </c>
      <c r="D9" s="18" t="b">
        <v>0</v>
      </c>
      <c r="E9" s="18" t="b">
        <v>0</v>
      </c>
      <c r="F9" s="18" t="b">
        <v>0</v>
      </c>
      <c r="G9" s="19"/>
    </row>
    <row r="10" spans="1:7" ht="25.5">
      <c r="A10" s="42"/>
      <c r="B10" s="13">
        <v>2.4</v>
      </c>
      <c r="C10" s="11" t="s">
        <v>331</v>
      </c>
      <c r="D10" s="18" t="b">
        <v>0</v>
      </c>
      <c r="E10" s="18" t="b">
        <v>0</v>
      </c>
      <c r="F10" s="18" t="b">
        <v>0</v>
      </c>
      <c r="G10" s="19"/>
    </row>
    <row r="11" spans="1:7" ht="15.75">
      <c r="A11" s="42"/>
      <c r="B11" s="6"/>
      <c r="C11" s="10"/>
      <c r="D11" s="33"/>
      <c r="E11" s="33"/>
      <c r="F11" s="33"/>
      <c r="G11" s="20"/>
    </row>
    <row r="12" spans="1:7" ht="15.75">
      <c r="A12" s="42"/>
      <c r="B12" s="47" t="s">
        <v>269</v>
      </c>
      <c r="C12" s="64"/>
      <c r="D12" s="33"/>
      <c r="E12" s="33"/>
      <c r="F12" s="33"/>
      <c r="G12" s="20"/>
    </row>
    <row r="13" spans="1:7" ht="38.25">
      <c r="A13" s="42"/>
      <c r="B13" s="13">
        <v>2.5</v>
      </c>
      <c r="C13" s="11" t="s">
        <v>215</v>
      </c>
      <c r="D13" s="18" t="b">
        <v>0</v>
      </c>
      <c r="E13" s="18" t="b">
        <v>0</v>
      </c>
      <c r="F13" s="18" t="b">
        <v>0</v>
      </c>
      <c r="G13" s="19"/>
    </row>
    <row r="14" spans="1:7" ht="25.5">
      <c r="A14" s="42"/>
      <c r="B14" s="11">
        <v>2.6</v>
      </c>
      <c r="C14" s="11" t="s">
        <v>332</v>
      </c>
      <c r="D14" s="14" t="b">
        <v>0</v>
      </c>
      <c r="E14" s="14" t="b">
        <v>0</v>
      </c>
      <c r="F14" s="14" t="b">
        <v>0</v>
      </c>
      <c r="G14" s="32"/>
    </row>
    <row r="15" spans="1:7" ht="38.25">
      <c r="A15" s="42"/>
      <c r="B15" s="11">
        <v>2.7</v>
      </c>
      <c r="C15" s="11" t="s">
        <v>333</v>
      </c>
      <c r="D15" s="14" t="b">
        <v>0</v>
      </c>
      <c r="E15" s="14" t="b">
        <v>0</v>
      </c>
      <c r="F15" s="14" t="b">
        <v>0</v>
      </c>
      <c r="G15" s="32"/>
    </row>
    <row r="16" spans="1:7" ht="25.5">
      <c r="A16" s="42"/>
      <c r="B16" s="11">
        <v>2.8</v>
      </c>
      <c r="C16" s="11" t="s">
        <v>216</v>
      </c>
      <c r="D16" s="14" t="b">
        <v>0</v>
      </c>
      <c r="E16" s="14" t="b">
        <v>0</v>
      </c>
      <c r="F16" s="14" t="b">
        <v>0</v>
      </c>
      <c r="G16" s="32"/>
    </row>
    <row r="17" spans="1:7" ht="38.25">
      <c r="A17" s="42"/>
      <c r="B17" s="11">
        <v>2.9</v>
      </c>
      <c r="C17" s="11" t="s">
        <v>217</v>
      </c>
      <c r="D17" s="14" t="b">
        <v>0</v>
      </c>
      <c r="E17" s="14" t="b">
        <v>0</v>
      </c>
      <c r="F17" s="14" t="b">
        <v>0</v>
      </c>
      <c r="G17" s="32"/>
    </row>
    <row r="18" spans="1:7" ht="25.5">
      <c r="A18" s="42"/>
      <c r="B18" s="50">
        <v>2.1</v>
      </c>
      <c r="C18" s="11" t="s">
        <v>218</v>
      </c>
      <c r="D18" s="14" t="b">
        <v>0</v>
      </c>
      <c r="E18" s="14" t="b">
        <v>0</v>
      </c>
      <c r="F18" s="14" t="b">
        <v>0</v>
      </c>
      <c r="G18" s="32"/>
    </row>
    <row r="19" spans="1:7" ht="38.25">
      <c r="A19" s="42"/>
      <c r="B19" s="11">
        <v>2.11</v>
      </c>
      <c r="C19" s="11" t="s">
        <v>334</v>
      </c>
      <c r="D19" s="14" t="b">
        <v>0</v>
      </c>
      <c r="E19" s="14" t="b">
        <v>0</v>
      </c>
      <c r="F19" s="14" t="b">
        <v>0</v>
      </c>
      <c r="G19" s="32"/>
    </row>
    <row r="20" spans="1:7" ht="25.5">
      <c r="A20" s="42"/>
      <c r="B20" s="11">
        <v>2.12</v>
      </c>
      <c r="C20" s="11" t="s">
        <v>335</v>
      </c>
      <c r="D20" s="14" t="b">
        <v>0</v>
      </c>
      <c r="E20" s="14" t="b">
        <v>0</v>
      </c>
      <c r="F20" s="14" t="b">
        <v>0</v>
      </c>
      <c r="G20" s="32"/>
    </row>
    <row r="21" spans="1:7" ht="15.75">
      <c r="A21" s="1"/>
      <c r="B21" s="9"/>
      <c r="C21" s="17" t="s">
        <v>270</v>
      </c>
      <c r="D21" s="57">
        <f>COUNTIF(D7:D20,TRUE)</f>
        <v>0</v>
      </c>
      <c r="E21" s="57">
        <f>COUNTIF(E7:E20,TRUE)</f>
        <v>0</v>
      </c>
      <c r="F21" s="57">
        <f>COUNTIF(F7:F20,TRUE)</f>
        <v>0</v>
      </c>
      <c r="G21" s="10"/>
    </row>
    <row r="22" spans="1:7" ht="15.75" customHeight="1">
      <c r="A22" s="74" t="s">
        <v>248</v>
      </c>
      <c r="B22" s="74"/>
      <c r="C22" s="10"/>
      <c r="D22" s="34"/>
      <c r="E22" s="34"/>
      <c r="F22" s="34"/>
      <c r="G22" s="10"/>
    </row>
    <row r="23" spans="1:7" ht="15.75" customHeight="1">
      <c r="A23" s="44"/>
      <c r="B23" s="83" t="s">
        <v>298</v>
      </c>
      <c r="C23" s="83"/>
      <c r="D23" s="34"/>
      <c r="E23" s="34"/>
      <c r="F23" s="34"/>
      <c r="G23" s="10"/>
    </row>
    <row r="24" spans="1:7" ht="25.5">
      <c r="A24" s="45"/>
      <c r="B24" s="11">
        <v>2.13</v>
      </c>
      <c r="C24" s="11" t="s">
        <v>208</v>
      </c>
      <c r="D24" s="14" t="b">
        <v>0</v>
      </c>
      <c r="E24" s="14" t="b">
        <v>0</v>
      </c>
      <c r="F24" s="14" t="b">
        <v>0</v>
      </c>
      <c r="G24" s="32"/>
    </row>
    <row r="25" spans="1:7" ht="25.5">
      <c r="A25" s="45"/>
      <c r="B25" s="11">
        <v>2.14</v>
      </c>
      <c r="C25" s="11" t="s">
        <v>336</v>
      </c>
      <c r="D25" s="14" t="b">
        <v>0</v>
      </c>
      <c r="E25" s="14" t="b">
        <v>0</v>
      </c>
      <c r="F25" s="14" t="b">
        <v>0</v>
      </c>
      <c r="G25" s="32"/>
    </row>
    <row r="26" spans="1:7" ht="51">
      <c r="A26" s="45"/>
      <c r="B26" s="11">
        <v>2.15</v>
      </c>
      <c r="C26" s="11" t="s">
        <v>209</v>
      </c>
      <c r="D26" s="14" t="b">
        <v>0</v>
      </c>
      <c r="E26" s="14" t="b">
        <v>0</v>
      </c>
      <c r="F26" s="14" t="b">
        <v>0</v>
      </c>
      <c r="G26" s="32"/>
    </row>
    <row r="27" spans="1:7" ht="38.25">
      <c r="A27" s="45"/>
      <c r="B27" s="11">
        <v>2.16</v>
      </c>
      <c r="C27" s="11" t="s">
        <v>337</v>
      </c>
      <c r="D27" s="14" t="b">
        <v>0</v>
      </c>
      <c r="E27" s="14" t="b">
        <v>0</v>
      </c>
      <c r="F27" s="14" t="b">
        <v>0</v>
      </c>
      <c r="G27" s="32"/>
    </row>
    <row r="28" spans="1:7" ht="38.25">
      <c r="A28" s="45"/>
      <c r="B28" s="11">
        <v>2.17</v>
      </c>
      <c r="C28" s="11" t="s">
        <v>210</v>
      </c>
      <c r="D28" s="14" t="b">
        <v>0</v>
      </c>
      <c r="E28" s="14" t="b">
        <v>0</v>
      </c>
      <c r="F28" s="14" t="b">
        <v>0</v>
      </c>
      <c r="G28" s="32"/>
    </row>
    <row r="29" spans="1:7" ht="15.75">
      <c r="A29" s="45"/>
      <c r="B29" s="10"/>
      <c r="C29" s="10"/>
      <c r="D29" s="34"/>
      <c r="E29" s="34"/>
      <c r="F29" s="34"/>
      <c r="G29" s="10"/>
    </row>
    <row r="30" spans="1:7" ht="15.75">
      <c r="A30" s="45"/>
      <c r="B30" s="84" t="s">
        <v>269</v>
      </c>
      <c r="C30" s="84"/>
      <c r="D30" s="34"/>
      <c r="E30" s="34"/>
      <c r="F30" s="34"/>
      <c r="G30" s="10"/>
    </row>
    <row r="31" spans="1:7" ht="15.75">
      <c r="A31" s="45"/>
      <c r="B31" s="11">
        <v>2.18</v>
      </c>
      <c r="C31" s="11" t="s">
        <v>211</v>
      </c>
      <c r="D31" s="14" t="b">
        <v>0</v>
      </c>
      <c r="E31" s="14" t="b">
        <v>0</v>
      </c>
      <c r="F31" s="14" t="b">
        <v>0</v>
      </c>
      <c r="G31" s="32"/>
    </row>
    <row r="32" spans="1:7" ht="25.5">
      <c r="A32" s="45"/>
      <c r="B32" s="11">
        <v>2.19</v>
      </c>
      <c r="C32" s="11" t="s">
        <v>338</v>
      </c>
      <c r="D32" s="14" t="b">
        <v>0</v>
      </c>
      <c r="E32" s="14" t="b">
        <v>0</v>
      </c>
      <c r="F32" s="14" t="b">
        <v>0</v>
      </c>
      <c r="G32" s="32"/>
    </row>
    <row r="33" spans="1:7" ht="15.75">
      <c r="A33" s="1"/>
      <c r="B33" s="10"/>
      <c r="C33" s="17" t="s">
        <v>270</v>
      </c>
      <c r="D33" s="57">
        <f>COUNTIF(D24:D32,TRUE)</f>
        <v>0</v>
      </c>
      <c r="E33" s="57">
        <f>COUNTIF(E24:E32,TRUE)</f>
        <v>0</v>
      </c>
      <c r="F33" s="57">
        <f>COUNTIF(F24:F32,TRUE)</f>
        <v>0</v>
      </c>
      <c r="G33" s="10"/>
    </row>
    <row r="34" spans="1:7" ht="18">
      <c r="A34" s="75" t="s">
        <v>249</v>
      </c>
      <c r="B34" s="75"/>
      <c r="C34" s="10"/>
      <c r="D34" s="10"/>
      <c r="E34" s="10"/>
      <c r="F34" s="10"/>
      <c r="G34" s="10"/>
    </row>
    <row r="35" spans="1:7" ht="15.75">
      <c r="A35" s="46"/>
      <c r="B35" s="82" t="s">
        <v>298</v>
      </c>
      <c r="C35" s="82"/>
      <c r="D35" s="38"/>
      <c r="E35" s="73"/>
      <c r="F35" s="73"/>
      <c r="G35" s="73"/>
    </row>
    <row r="36" spans="1:7" ht="38.25">
      <c r="A36" s="46"/>
      <c r="B36" s="11">
        <v>2.2</v>
      </c>
      <c r="C36" s="11" t="s">
        <v>212</v>
      </c>
      <c r="D36" s="14" t="b">
        <v>0</v>
      </c>
      <c r="E36" s="14" t="b">
        <v>0</v>
      </c>
      <c r="F36" s="14" t="b">
        <v>0</v>
      </c>
      <c r="G36" s="32"/>
    </row>
    <row r="37" spans="1:7" ht="38.25">
      <c r="A37" s="46"/>
      <c r="B37" s="11">
        <v>2.21</v>
      </c>
      <c r="C37" s="11" t="s">
        <v>339</v>
      </c>
      <c r="D37" s="14" t="b">
        <v>0</v>
      </c>
      <c r="E37" s="14" t="b">
        <v>0</v>
      </c>
      <c r="F37" s="14" t="b">
        <v>0</v>
      </c>
      <c r="G37" s="32"/>
    </row>
    <row r="38" spans="1:7" ht="25.5">
      <c r="A38" s="46"/>
      <c r="B38" s="11">
        <v>2.22</v>
      </c>
      <c r="C38" s="11" t="s">
        <v>291</v>
      </c>
      <c r="D38" s="14" t="b">
        <v>0</v>
      </c>
      <c r="E38" s="14" t="b">
        <v>0</v>
      </c>
      <c r="F38" s="14" t="b">
        <v>0</v>
      </c>
      <c r="G38" s="32"/>
    </row>
    <row r="39" spans="1:7" ht="15.75">
      <c r="A39" s="46"/>
      <c r="B39" s="10"/>
      <c r="C39" s="10"/>
      <c r="D39" s="34"/>
      <c r="E39" s="34"/>
      <c r="F39" s="34"/>
      <c r="G39" s="10"/>
    </row>
    <row r="40" spans="1:7" ht="15.75">
      <c r="A40" s="46"/>
      <c r="B40" s="81" t="s">
        <v>269</v>
      </c>
      <c r="C40" s="81"/>
      <c r="D40" s="34"/>
      <c r="E40" s="34"/>
      <c r="F40" s="34"/>
      <c r="G40" s="10"/>
    </row>
    <row r="41" spans="1:7" ht="25.5">
      <c r="A41" s="46"/>
      <c r="B41" s="11">
        <v>2.23</v>
      </c>
      <c r="C41" s="11" t="s">
        <v>213</v>
      </c>
      <c r="D41" s="14" t="b">
        <v>0</v>
      </c>
      <c r="E41" s="14" t="b">
        <v>0</v>
      </c>
      <c r="F41" s="14" t="b">
        <v>0</v>
      </c>
      <c r="G41" s="32"/>
    </row>
    <row r="42" spans="1:7" ht="25.5">
      <c r="A42" s="46"/>
      <c r="B42" s="11">
        <v>2.24</v>
      </c>
      <c r="C42" s="11" t="s">
        <v>340</v>
      </c>
      <c r="D42" s="14" t="b">
        <v>0</v>
      </c>
      <c r="E42" s="14" t="b">
        <v>0</v>
      </c>
      <c r="F42" s="14" t="b">
        <v>0</v>
      </c>
      <c r="G42" s="32"/>
    </row>
    <row r="43" spans="1:7" ht="38.25">
      <c r="A43" s="46"/>
      <c r="B43" s="11">
        <v>2.25</v>
      </c>
      <c r="C43" s="11" t="s">
        <v>202</v>
      </c>
      <c r="D43" s="14" t="b">
        <v>0</v>
      </c>
      <c r="E43" s="14" t="b">
        <v>0</v>
      </c>
      <c r="F43" s="14" t="b">
        <v>0</v>
      </c>
      <c r="G43" s="32"/>
    </row>
    <row r="44" spans="1:7" ht="38.25">
      <c r="A44" s="46"/>
      <c r="B44" s="11">
        <v>2.26</v>
      </c>
      <c r="C44" s="11" t="s">
        <v>203</v>
      </c>
      <c r="D44" s="14" t="b">
        <v>0</v>
      </c>
      <c r="E44" s="14" t="b">
        <v>0</v>
      </c>
      <c r="F44" s="14" t="b">
        <v>0</v>
      </c>
      <c r="G44" s="32"/>
    </row>
    <row r="45" spans="1:7" ht="38.25">
      <c r="A45" s="46"/>
      <c r="B45" s="11">
        <v>2.27</v>
      </c>
      <c r="C45" s="11" t="s">
        <v>341</v>
      </c>
      <c r="D45" s="14" t="b">
        <v>0</v>
      </c>
      <c r="E45" s="14" t="b">
        <v>0</v>
      </c>
      <c r="F45" s="14" t="b">
        <v>0</v>
      </c>
      <c r="G45" s="32"/>
    </row>
    <row r="46" spans="1:7" ht="38.25">
      <c r="A46" s="46"/>
      <c r="B46" s="11">
        <v>2.28</v>
      </c>
      <c r="C46" s="11" t="s">
        <v>204</v>
      </c>
      <c r="D46" s="14" t="b">
        <v>0</v>
      </c>
      <c r="E46" s="14" t="b">
        <v>0</v>
      </c>
      <c r="F46" s="14" t="b">
        <v>0</v>
      </c>
      <c r="G46" s="54"/>
    </row>
    <row r="47" spans="1:7" ht="19.5" customHeight="1">
      <c r="A47" s="1"/>
      <c r="B47" s="2"/>
      <c r="C47" s="17" t="s">
        <v>270</v>
      </c>
      <c r="D47" s="66">
        <f>COUNTIF(D36:D46,TRUE)</f>
        <v>0</v>
      </c>
      <c r="E47" s="66">
        <f>COUNTIF(E36:E46,TRUE)</f>
        <v>0</v>
      </c>
      <c r="F47" s="66">
        <f>COUNTIF(F36:F46,TRUE)</f>
        <v>0</v>
      </c>
      <c r="G47" s="21"/>
    </row>
    <row r="48" spans="1:7" ht="15.75">
      <c r="A48" s="1"/>
      <c r="C48" s="17" t="s">
        <v>375</v>
      </c>
      <c r="D48" s="15">
        <f>COUNTIF(D7:D46,TRUE)</f>
        <v>0</v>
      </c>
      <c r="E48" s="15">
        <f>COUNTIF(E7:E46,TRUE)</f>
        <v>0</v>
      </c>
      <c r="F48" s="15">
        <f>COUNTIF(F7:F46,TRUE)</f>
        <v>0</v>
      </c>
      <c r="G48" s="21"/>
    </row>
    <row r="49" spans="3:7" ht="15.75">
      <c r="C49" s="22"/>
      <c r="D49" s="21"/>
      <c r="E49" s="21"/>
      <c r="F49" s="21"/>
      <c r="G49" s="21"/>
    </row>
    <row r="50" spans="3:7" ht="15.75">
      <c r="C50" s="17"/>
      <c r="D50" s="20"/>
      <c r="E50" s="20"/>
      <c r="F50" s="20"/>
      <c r="G50" s="21"/>
    </row>
    <row r="363" ht="15.75">
      <c r="D363" s="2" t="b">
        <v>0</v>
      </c>
    </row>
  </sheetData>
  <sheetProtection/>
  <mergeCells count="14">
    <mergeCell ref="E35:G35"/>
    <mergeCell ref="B40:C40"/>
    <mergeCell ref="B6:C6"/>
    <mergeCell ref="A22:B22"/>
    <mergeCell ref="B23:C23"/>
    <mergeCell ref="B30:C30"/>
    <mergeCell ref="A34:B34"/>
    <mergeCell ref="B35:C35"/>
    <mergeCell ref="A1:C2"/>
    <mergeCell ref="D1:F1"/>
    <mergeCell ref="A3:C3"/>
    <mergeCell ref="D3:F3"/>
    <mergeCell ref="A5:B5"/>
    <mergeCell ref="E5:G5"/>
  </mergeCells>
  <printOptions/>
  <pageMargins left="0.43" right="0.41" top="0.62" bottom="0.69" header="0.41" footer="0.42"/>
  <pageSetup orientation="portrait" paperSize="9"/>
  <headerFooter alignWithMargins="0">
    <oddHeader>&amp;LGOOD LEVEL&amp;CXX Service Benchmarks Analysis 20--</oddHeader>
  </headerFooter>
  <legacyDrawing r:id="rId1"/>
</worksheet>
</file>

<file path=xl/worksheets/sheet4.xml><?xml version="1.0" encoding="utf-8"?>
<worksheet xmlns="http://schemas.openxmlformats.org/spreadsheetml/2006/main" xmlns:r="http://schemas.openxmlformats.org/officeDocument/2006/relationships">
  <dimension ref="A1:G382"/>
  <sheetViews>
    <sheetView zoomScalePageLayoutView="0" workbookViewId="0" topLeftCell="A1">
      <pane xSplit="7" ySplit="2" topLeftCell="H57" activePane="bottomRight" state="frozen"/>
      <selection pane="topLeft" activeCell="A1" sqref="A1"/>
      <selection pane="topRight" activeCell="I1" sqref="I1"/>
      <selection pane="bottomLeft" activeCell="A3" sqref="A3"/>
      <selection pane="bottomRight" activeCell="C14" sqref="C14"/>
    </sheetView>
  </sheetViews>
  <sheetFormatPr defaultColWidth="9" defaultRowHeight="11.25"/>
  <cols>
    <col min="1" max="1" width="4.16015625" style="3" customWidth="1"/>
    <col min="2" max="2" width="8.33203125" style="1" customWidth="1"/>
    <col min="3" max="3" width="66.66015625" style="3" customWidth="1"/>
    <col min="4" max="6" width="5.33203125" style="2" customWidth="1"/>
    <col min="7" max="7" width="59.16015625" style="2" customWidth="1"/>
    <col min="8" max="16384" width="9" style="2" customWidth="1"/>
  </cols>
  <sheetData>
    <row r="1" spans="1:7" ht="18.75" customHeight="1">
      <c r="A1" s="80" t="s">
        <v>252</v>
      </c>
      <c r="B1" s="80"/>
      <c r="C1" s="80"/>
      <c r="D1" s="77" t="s">
        <v>281</v>
      </c>
      <c r="E1" s="77"/>
      <c r="F1" s="77"/>
      <c r="G1" s="37" t="s">
        <v>282</v>
      </c>
    </row>
    <row r="2" spans="1:7" ht="22.5" customHeight="1">
      <c r="A2" s="80"/>
      <c r="B2" s="80"/>
      <c r="C2" s="80"/>
      <c r="D2" s="35" t="s">
        <v>273</v>
      </c>
      <c r="E2" s="35" t="s">
        <v>272</v>
      </c>
      <c r="F2" s="35" t="s">
        <v>271</v>
      </c>
      <c r="G2" s="5"/>
    </row>
    <row r="3" spans="1:7" ht="53.25" customHeight="1">
      <c r="A3" s="78" t="s">
        <v>253</v>
      </c>
      <c r="B3" s="78"/>
      <c r="C3" s="78"/>
      <c r="D3" s="77"/>
      <c r="E3" s="77"/>
      <c r="F3" s="77"/>
      <c r="G3" s="36"/>
    </row>
    <row r="4" spans="1:7" ht="15.75">
      <c r="A4" s="8"/>
      <c r="B4" s="8"/>
      <c r="C4" s="4"/>
      <c r="D4" s="37"/>
      <c r="E4" s="37"/>
      <c r="F4" s="37"/>
      <c r="G4" s="37"/>
    </row>
    <row r="5" spans="1:7" ht="18">
      <c r="A5" s="79" t="s">
        <v>247</v>
      </c>
      <c r="B5" s="79"/>
      <c r="C5" s="16"/>
      <c r="D5" s="38"/>
      <c r="E5" s="73"/>
      <c r="F5" s="73"/>
      <c r="G5" s="73"/>
    </row>
    <row r="6" spans="1:7" ht="15.75">
      <c r="A6" s="43"/>
      <c r="B6" s="82" t="s">
        <v>300</v>
      </c>
      <c r="C6" s="82"/>
      <c r="D6" s="38"/>
      <c r="E6" s="39"/>
      <c r="F6" s="39"/>
      <c r="G6" s="39"/>
    </row>
    <row r="7" spans="1:7" ht="38.25">
      <c r="A7" s="42"/>
      <c r="B7" s="13">
        <v>3.1</v>
      </c>
      <c r="C7" s="11" t="s">
        <v>205</v>
      </c>
      <c r="D7" s="18" t="b">
        <v>0</v>
      </c>
      <c r="E7" s="18" t="b">
        <v>0</v>
      </c>
      <c r="F7" s="18" t="b">
        <v>0</v>
      </c>
      <c r="G7" s="19"/>
    </row>
    <row r="8" spans="1:7" ht="15.75">
      <c r="A8" s="42"/>
      <c r="B8" s="13">
        <v>3.2</v>
      </c>
      <c r="C8" s="11" t="s">
        <v>354</v>
      </c>
      <c r="D8" s="18" t="b">
        <v>0</v>
      </c>
      <c r="E8" s="18" t="b">
        <v>0</v>
      </c>
      <c r="F8" s="18" t="b">
        <v>0</v>
      </c>
      <c r="G8" s="19"/>
    </row>
    <row r="9" spans="1:7" ht="25.5">
      <c r="A9" s="42"/>
      <c r="B9" s="13">
        <v>3.3</v>
      </c>
      <c r="C9" s="11" t="s">
        <v>206</v>
      </c>
      <c r="D9" s="18" t="b">
        <v>0</v>
      </c>
      <c r="E9" s="18" t="b">
        <v>0</v>
      </c>
      <c r="F9" s="18" t="b">
        <v>0</v>
      </c>
      <c r="G9" s="19"/>
    </row>
    <row r="10" spans="1:7" ht="25.5">
      <c r="A10" s="42"/>
      <c r="B10" s="13">
        <v>3.4</v>
      </c>
      <c r="C10" s="11" t="s">
        <v>355</v>
      </c>
      <c r="D10" s="18" t="b">
        <v>0</v>
      </c>
      <c r="E10" s="18" t="b">
        <v>0</v>
      </c>
      <c r="F10" s="18" t="b">
        <v>0</v>
      </c>
      <c r="G10" s="19"/>
    </row>
    <row r="11" spans="1:7" ht="38.25">
      <c r="A11" s="42"/>
      <c r="B11" s="13">
        <v>3.5</v>
      </c>
      <c r="C11" s="11" t="s">
        <v>207</v>
      </c>
      <c r="D11" s="18" t="b">
        <v>0</v>
      </c>
      <c r="E11" s="18" t="b">
        <v>0</v>
      </c>
      <c r="F11" s="18" t="b">
        <v>0</v>
      </c>
      <c r="G11" s="19"/>
    </row>
    <row r="12" spans="1:7" ht="25.5">
      <c r="A12" s="42"/>
      <c r="B12" s="13">
        <v>3.6</v>
      </c>
      <c r="C12" s="11" t="s">
        <v>356</v>
      </c>
      <c r="D12" s="18" t="b">
        <v>0</v>
      </c>
      <c r="E12" s="18" t="b">
        <v>0</v>
      </c>
      <c r="F12" s="18" t="b">
        <v>0</v>
      </c>
      <c r="G12" s="19"/>
    </row>
    <row r="13" spans="1:7" ht="25.5">
      <c r="A13" s="42"/>
      <c r="B13" s="13">
        <v>3.7</v>
      </c>
      <c r="C13" s="11" t="s">
        <v>357</v>
      </c>
      <c r="D13" s="18" t="b">
        <v>0</v>
      </c>
      <c r="E13" s="18" t="b">
        <v>0</v>
      </c>
      <c r="F13" s="18" t="b">
        <v>0</v>
      </c>
      <c r="G13" s="19"/>
    </row>
    <row r="14" spans="1:7" ht="38.25">
      <c r="A14" s="42" t="s">
        <v>275</v>
      </c>
      <c r="B14" s="13">
        <v>3.8</v>
      </c>
      <c r="C14" s="11" t="s">
        <v>390</v>
      </c>
      <c r="D14" s="18" t="b">
        <v>0</v>
      </c>
      <c r="E14" s="18" t="b">
        <v>0</v>
      </c>
      <c r="F14" s="18" t="b">
        <v>0</v>
      </c>
      <c r="G14" s="19"/>
    </row>
    <row r="15" spans="1:7" ht="15.75">
      <c r="A15" s="42"/>
      <c r="B15" s="13">
        <v>3.9</v>
      </c>
      <c r="C15" s="11" t="s">
        <v>196</v>
      </c>
      <c r="D15" s="18" t="b">
        <v>0</v>
      </c>
      <c r="E15" s="18" t="b">
        <v>0</v>
      </c>
      <c r="F15" s="18" t="b">
        <v>0</v>
      </c>
      <c r="G15" s="19"/>
    </row>
    <row r="16" spans="1:7" ht="25.5">
      <c r="A16" s="42"/>
      <c r="B16" s="49">
        <v>3.1</v>
      </c>
      <c r="C16" s="11" t="s">
        <v>197</v>
      </c>
      <c r="D16" s="18" t="b">
        <v>0</v>
      </c>
      <c r="E16" s="18" t="b">
        <v>0</v>
      </c>
      <c r="F16" s="18" t="b">
        <v>0</v>
      </c>
      <c r="G16" s="19"/>
    </row>
    <row r="17" spans="1:7" ht="15.75">
      <c r="A17" s="42"/>
      <c r="B17" s="6"/>
      <c r="C17" s="10"/>
      <c r="D17" s="33"/>
      <c r="E17" s="33"/>
      <c r="F17" s="33"/>
      <c r="G17" s="20"/>
    </row>
    <row r="18" spans="1:7" ht="15.75">
      <c r="A18" s="42"/>
      <c r="B18" s="47" t="s">
        <v>301</v>
      </c>
      <c r="C18" s="64"/>
      <c r="D18" s="33"/>
      <c r="E18" s="33"/>
      <c r="F18" s="33"/>
      <c r="G18" s="20"/>
    </row>
    <row r="19" spans="1:7" ht="25.5">
      <c r="A19" s="42"/>
      <c r="B19" s="13">
        <v>3.11</v>
      </c>
      <c r="C19" s="11" t="s">
        <v>198</v>
      </c>
      <c r="D19" s="18" t="b">
        <v>0</v>
      </c>
      <c r="E19" s="18" t="b">
        <v>0</v>
      </c>
      <c r="F19" s="18" t="b">
        <v>0</v>
      </c>
      <c r="G19" s="19"/>
    </row>
    <row r="20" spans="1:7" ht="38.25">
      <c r="A20" s="42"/>
      <c r="B20" s="11">
        <v>3.12</v>
      </c>
      <c r="C20" s="11" t="s">
        <v>358</v>
      </c>
      <c r="D20" s="14" t="b">
        <v>0</v>
      </c>
      <c r="E20" s="14" t="b">
        <v>0</v>
      </c>
      <c r="F20" s="14" t="b">
        <v>0</v>
      </c>
      <c r="G20" s="32"/>
    </row>
    <row r="21" spans="1:7" ht="63.75">
      <c r="A21" s="42"/>
      <c r="B21" s="11">
        <v>3.13</v>
      </c>
      <c r="C21" s="11" t="s">
        <v>199</v>
      </c>
      <c r="D21" s="14" t="b">
        <v>0</v>
      </c>
      <c r="E21" s="14" t="b">
        <v>0</v>
      </c>
      <c r="F21" s="14" t="b">
        <v>0</v>
      </c>
      <c r="G21" s="32"/>
    </row>
    <row r="22" spans="1:7" ht="25.5">
      <c r="A22" s="42"/>
      <c r="B22" s="11">
        <v>3.14</v>
      </c>
      <c r="C22" s="11" t="s">
        <v>359</v>
      </c>
      <c r="D22" s="14" t="b">
        <v>0</v>
      </c>
      <c r="E22" s="14" t="b">
        <v>0</v>
      </c>
      <c r="F22" s="14" t="b">
        <v>0</v>
      </c>
      <c r="G22" s="32"/>
    </row>
    <row r="23" spans="1:7" ht="25.5">
      <c r="A23" s="42"/>
      <c r="B23" s="11">
        <v>3.15</v>
      </c>
      <c r="C23" s="11" t="s">
        <v>360</v>
      </c>
      <c r="D23" s="14" t="b">
        <v>0</v>
      </c>
      <c r="E23" s="14" t="b">
        <v>0</v>
      </c>
      <c r="F23" s="14" t="b">
        <v>0</v>
      </c>
      <c r="G23" s="32"/>
    </row>
    <row r="24" spans="1:7" ht="15.75">
      <c r="A24" s="42"/>
      <c r="B24" s="50">
        <v>3.16</v>
      </c>
      <c r="C24" s="11" t="s">
        <v>361</v>
      </c>
      <c r="D24" s="14" t="b">
        <v>0</v>
      </c>
      <c r="E24" s="14" t="b">
        <v>0</v>
      </c>
      <c r="F24" s="14" t="b">
        <v>0</v>
      </c>
      <c r="G24" s="32"/>
    </row>
    <row r="25" spans="1:7" ht="15.75">
      <c r="A25" s="42"/>
      <c r="B25" s="51"/>
      <c r="C25" s="10"/>
      <c r="D25" s="34"/>
      <c r="E25" s="34"/>
      <c r="F25" s="34"/>
      <c r="G25" s="10"/>
    </row>
    <row r="26" spans="1:7" ht="15.75">
      <c r="A26" s="42"/>
      <c r="B26" s="85" t="s">
        <v>302</v>
      </c>
      <c r="C26" s="86"/>
      <c r="D26" s="34"/>
      <c r="E26" s="34"/>
      <c r="F26" s="34"/>
      <c r="G26" s="10"/>
    </row>
    <row r="27" spans="1:7" ht="25.5">
      <c r="A27" s="42"/>
      <c r="B27" s="11">
        <v>3.17</v>
      </c>
      <c r="C27" s="11" t="s">
        <v>200</v>
      </c>
      <c r="D27" s="14" t="b">
        <v>0</v>
      </c>
      <c r="E27" s="14" t="b">
        <v>0</v>
      </c>
      <c r="F27" s="14" t="b">
        <v>0</v>
      </c>
      <c r="G27" s="32"/>
    </row>
    <row r="28" spans="1:7" ht="38.25">
      <c r="A28" s="42"/>
      <c r="B28" s="11">
        <v>3.18</v>
      </c>
      <c r="C28" s="11" t="s">
        <v>362</v>
      </c>
      <c r="D28" s="14" t="b">
        <v>0</v>
      </c>
      <c r="E28" s="14" t="b">
        <v>0</v>
      </c>
      <c r="F28" s="14" t="b">
        <v>0</v>
      </c>
      <c r="G28" s="32"/>
    </row>
    <row r="29" spans="1:7" ht="25.5">
      <c r="A29" s="42"/>
      <c r="B29" s="50">
        <v>3.19</v>
      </c>
      <c r="C29" s="11" t="s">
        <v>201</v>
      </c>
      <c r="D29" s="14" t="b">
        <v>0</v>
      </c>
      <c r="E29" s="14" t="b">
        <v>0</v>
      </c>
      <c r="F29" s="14" t="b">
        <v>0</v>
      </c>
      <c r="G29" s="32"/>
    </row>
    <row r="30" spans="1:7" ht="38.25">
      <c r="A30" s="42"/>
      <c r="B30" s="50">
        <v>3.2</v>
      </c>
      <c r="C30" s="11" t="s">
        <v>184</v>
      </c>
      <c r="D30" s="14" t="b">
        <v>0</v>
      </c>
      <c r="E30" s="14" t="b">
        <v>0</v>
      </c>
      <c r="F30" s="14" t="b">
        <v>0</v>
      </c>
      <c r="G30" s="32"/>
    </row>
    <row r="31" spans="1:7" ht="15.75">
      <c r="A31" s="42"/>
      <c r="B31" s="11">
        <v>3.21</v>
      </c>
      <c r="C31" s="11" t="s">
        <v>185</v>
      </c>
      <c r="D31" s="14" t="b">
        <v>0</v>
      </c>
      <c r="E31" s="14" t="b">
        <v>0</v>
      </c>
      <c r="F31" s="14" t="b">
        <v>0</v>
      </c>
      <c r="G31" s="32"/>
    </row>
    <row r="32" spans="1:7" ht="15.75">
      <c r="A32" s="42"/>
      <c r="B32" s="11">
        <v>3.22</v>
      </c>
      <c r="C32" s="11" t="s">
        <v>186</v>
      </c>
      <c r="D32" s="14" t="b">
        <v>0</v>
      </c>
      <c r="E32" s="14" t="b">
        <v>0</v>
      </c>
      <c r="F32" s="14" t="b">
        <v>0</v>
      </c>
      <c r="G32" s="32"/>
    </row>
    <row r="33" spans="1:7" ht="15.75">
      <c r="A33" s="7"/>
      <c r="B33" s="9"/>
      <c r="C33" s="17" t="s">
        <v>270</v>
      </c>
      <c r="D33" s="57">
        <f>COUNTIF(D7:D32,TRUE)</f>
        <v>0</v>
      </c>
      <c r="E33" s="57">
        <f>COUNTIF(E7:E32,TRUE)</f>
        <v>0</v>
      </c>
      <c r="F33" s="57">
        <f>COUNTIF(F7:F32,TRUE)</f>
        <v>0</v>
      </c>
      <c r="G33" s="10"/>
    </row>
    <row r="34" spans="1:7" ht="18">
      <c r="A34" s="74" t="s">
        <v>248</v>
      </c>
      <c r="B34" s="74"/>
      <c r="C34" s="10"/>
      <c r="D34" s="34"/>
      <c r="E34" s="34"/>
      <c r="F34" s="34"/>
      <c r="G34" s="10"/>
    </row>
    <row r="35" spans="1:7" ht="15.75">
      <c r="A35" s="44"/>
      <c r="B35" s="83" t="s">
        <v>300</v>
      </c>
      <c r="C35" s="83"/>
      <c r="D35" s="34"/>
      <c r="E35" s="34"/>
      <c r="F35" s="34"/>
      <c r="G35" s="10"/>
    </row>
    <row r="36" spans="1:7" ht="51">
      <c r="A36" s="45"/>
      <c r="B36" s="50">
        <v>3.23</v>
      </c>
      <c r="C36" s="11" t="s">
        <v>189</v>
      </c>
      <c r="D36" s="14" t="b">
        <v>0</v>
      </c>
      <c r="E36" s="14" t="b">
        <v>0</v>
      </c>
      <c r="F36" s="14" t="b">
        <v>0</v>
      </c>
      <c r="G36" s="32"/>
    </row>
    <row r="37" spans="1:7" ht="25.5">
      <c r="A37" s="45"/>
      <c r="B37" s="11">
        <v>3.24</v>
      </c>
      <c r="C37" s="11" t="s">
        <v>190</v>
      </c>
      <c r="D37" s="14" t="b">
        <v>0</v>
      </c>
      <c r="E37" s="14" t="b">
        <v>0</v>
      </c>
      <c r="F37" s="14" t="b">
        <v>0</v>
      </c>
      <c r="G37" s="32"/>
    </row>
    <row r="38" spans="1:7" ht="25.5">
      <c r="A38" s="45"/>
      <c r="B38" s="11">
        <v>3.25</v>
      </c>
      <c r="C38" s="11" t="s">
        <v>191</v>
      </c>
      <c r="D38" s="14" t="b">
        <v>0</v>
      </c>
      <c r="E38" s="14" t="b">
        <v>0</v>
      </c>
      <c r="F38" s="14" t="b">
        <v>0</v>
      </c>
      <c r="G38" s="32"/>
    </row>
    <row r="39" spans="1:7" ht="38.25">
      <c r="A39" s="45"/>
      <c r="B39" s="11">
        <v>3.26</v>
      </c>
      <c r="C39" s="11" t="s">
        <v>192</v>
      </c>
      <c r="D39" s="14" t="b">
        <v>0</v>
      </c>
      <c r="E39" s="14" t="b">
        <v>0</v>
      </c>
      <c r="F39" s="14" t="b">
        <v>0</v>
      </c>
      <c r="G39" s="32"/>
    </row>
    <row r="40" spans="1:7" ht="25.5">
      <c r="A40" s="45"/>
      <c r="B40" s="50">
        <v>3.27</v>
      </c>
      <c r="C40" s="11" t="s">
        <v>193</v>
      </c>
      <c r="D40" s="14" t="b">
        <v>0</v>
      </c>
      <c r="E40" s="14" t="b">
        <v>0</v>
      </c>
      <c r="F40" s="14" t="b">
        <v>0</v>
      </c>
      <c r="G40" s="32"/>
    </row>
    <row r="41" spans="1:7" ht="25.5">
      <c r="A41" s="45"/>
      <c r="B41" s="11">
        <v>3.28</v>
      </c>
      <c r="C41" s="11" t="s">
        <v>364</v>
      </c>
      <c r="D41" s="14" t="b">
        <v>0</v>
      </c>
      <c r="E41" s="14" t="b">
        <v>0</v>
      </c>
      <c r="F41" s="14" t="b">
        <v>0</v>
      </c>
      <c r="G41" s="32"/>
    </row>
    <row r="42" spans="1:7" ht="15.75">
      <c r="A42" s="45"/>
      <c r="B42" s="10"/>
      <c r="C42" s="53"/>
      <c r="D42" s="34"/>
      <c r="E42" s="34"/>
      <c r="F42" s="34"/>
      <c r="G42" s="10"/>
    </row>
    <row r="43" spans="1:7" ht="15.75">
      <c r="A43" s="45"/>
      <c r="B43" s="81" t="s">
        <v>301</v>
      </c>
      <c r="C43" s="81"/>
      <c r="D43" s="34"/>
      <c r="E43" s="34"/>
      <c r="F43" s="34"/>
      <c r="G43" s="10"/>
    </row>
    <row r="44" spans="1:7" ht="38.25">
      <c r="A44" s="45"/>
      <c r="B44" s="11">
        <v>3.29</v>
      </c>
      <c r="C44" s="11" t="s">
        <v>194</v>
      </c>
      <c r="D44" s="14" t="b">
        <v>0</v>
      </c>
      <c r="E44" s="14" t="b">
        <v>0</v>
      </c>
      <c r="F44" s="14" t="b">
        <v>0</v>
      </c>
      <c r="G44" s="32"/>
    </row>
    <row r="45" spans="1:7" ht="25.5">
      <c r="A45" s="45"/>
      <c r="B45" s="50">
        <v>3.3</v>
      </c>
      <c r="C45" s="11" t="s">
        <v>195</v>
      </c>
      <c r="D45" s="14" t="b">
        <v>0</v>
      </c>
      <c r="E45" s="14" t="b">
        <v>0</v>
      </c>
      <c r="F45" s="14" t="b">
        <v>0</v>
      </c>
      <c r="G45" s="32"/>
    </row>
    <row r="46" spans="1:7" ht="15.75">
      <c r="A46" s="45"/>
      <c r="B46" s="10"/>
      <c r="C46" s="10"/>
      <c r="D46" s="34"/>
      <c r="E46" s="34"/>
      <c r="F46" s="34"/>
      <c r="G46" s="10"/>
    </row>
    <row r="47" spans="1:7" ht="15.75">
      <c r="A47" s="45"/>
      <c r="B47" s="84" t="s">
        <v>302</v>
      </c>
      <c r="C47" s="84"/>
      <c r="D47" s="34"/>
      <c r="E47" s="34"/>
      <c r="F47" s="34"/>
      <c r="G47" s="10"/>
    </row>
    <row r="48" spans="1:7" ht="38.25">
      <c r="A48" s="45"/>
      <c r="B48" s="11">
        <v>3.31</v>
      </c>
      <c r="C48" s="11" t="s">
        <v>178</v>
      </c>
      <c r="D48" s="14" t="b">
        <v>0</v>
      </c>
      <c r="E48" s="14" t="b">
        <v>0</v>
      </c>
      <c r="F48" s="14" t="b">
        <v>0</v>
      </c>
      <c r="G48" s="32"/>
    </row>
    <row r="49" spans="1:7" ht="51">
      <c r="A49" s="45"/>
      <c r="B49" s="11">
        <v>3.32</v>
      </c>
      <c r="C49" s="11" t="s">
        <v>342</v>
      </c>
      <c r="D49" s="14" t="b">
        <v>0</v>
      </c>
      <c r="E49" s="14" t="b">
        <v>0</v>
      </c>
      <c r="F49" s="14" t="b">
        <v>0</v>
      </c>
      <c r="G49" s="32"/>
    </row>
    <row r="50" spans="1:7" ht="25.5">
      <c r="A50" s="45"/>
      <c r="B50" s="50">
        <v>3.33</v>
      </c>
      <c r="C50" s="11" t="s">
        <v>179</v>
      </c>
      <c r="D50" s="14" t="b">
        <v>0</v>
      </c>
      <c r="E50" s="14" t="b">
        <v>0</v>
      </c>
      <c r="F50" s="14" t="b">
        <v>0</v>
      </c>
      <c r="G50" s="32"/>
    </row>
    <row r="51" spans="1:7" ht="25.5">
      <c r="A51" s="45"/>
      <c r="B51" s="11">
        <v>3.34</v>
      </c>
      <c r="C51" s="11" t="s">
        <v>180</v>
      </c>
      <c r="D51" s="14" t="b">
        <v>0</v>
      </c>
      <c r="E51" s="14" t="b">
        <v>0</v>
      </c>
      <c r="F51" s="14" t="b">
        <v>0</v>
      </c>
      <c r="G51" s="32"/>
    </row>
    <row r="52" spans="1:7" ht="38.25">
      <c r="A52" s="45"/>
      <c r="B52" s="11">
        <v>3.35</v>
      </c>
      <c r="C52" s="11" t="s">
        <v>343</v>
      </c>
      <c r="D52" s="14" t="b">
        <v>0</v>
      </c>
      <c r="E52" s="14" t="b">
        <v>0</v>
      </c>
      <c r="F52" s="14" t="b">
        <v>0</v>
      </c>
      <c r="G52" s="32"/>
    </row>
    <row r="53" spans="1:7" ht="15.75">
      <c r="A53" s="1"/>
      <c r="B53" s="10"/>
      <c r="C53" s="17" t="s">
        <v>270</v>
      </c>
      <c r="D53" s="11">
        <f>COUNTIF(D36:D52,TRUE)</f>
        <v>0</v>
      </c>
      <c r="E53" s="11">
        <f>COUNTIF(E36:E52,TRUE)</f>
        <v>0</v>
      </c>
      <c r="F53" s="11">
        <f>COUNTIF(F36:F52,TRUE)</f>
        <v>0</v>
      </c>
      <c r="G53" s="10"/>
    </row>
    <row r="54" spans="1:7" ht="18">
      <c r="A54" s="75" t="s">
        <v>249</v>
      </c>
      <c r="B54" s="75"/>
      <c r="C54" s="10"/>
      <c r="D54" s="10"/>
      <c r="E54" s="10"/>
      <c r="F54" s="10"/>
      <c r="G54" s="10"/>
    </row>
    <row r="55" spans="1:7" ht="15.75">
      <c r="A55" s="46"/>
      <c r="B55" s="82" t="s">
        <v>300</v>
      </c>
      <c r="C55" s="82"/>
      <c r="D55" s="38"/>
      <c r="E55" s="73"/>
      <c r="F55" s="73"/>
      <c r="G55" s="73"/>
    </row>
    <row r="56" spans="1:7" ht="25.5">
      <c r="A56" s="46"/>
      <c r="B56" s="11">
        <v>3.36</v>
      </c>
      <c r="C56" s="11" t="s">
        <v>344</v>
      </c>
      <c r="D56" s="14" t="b">
        <v>0</v>
      </c>
      <c r="E56" s="14" t="b">
        <v>0</v>
      </c>
      <c r="F56" s="14" t="b">
        <v>0</v>
      </c>
      <c r="G56" s="32"/>
    </row>
    <row r="57" spans="1:7" ht="38.25">
      <c r="A57" s="46"/>
      <c r="B57" s="11">
        <v>3.37</v>
      </c>
      <c r="C57" s="11" t="s">
        <v>292</v>
      </c>
      <c r="D57" s="14" t="b">
        <v>0</v>
      </c>
      <c r="E57" s="14" t="b">
        <v>0</v>
      </c>
      <c r="F57" s="14" t="b">
        <v>0</v>
      </c>
      <c r="G57" s="32"/>
    </row>
    <row r="58" spans="1:7" ht="15.75">
      <c r="A58" s="46"/>
      <c r="B58" s="10"/>
      <c r="C58" s="10"/>
      <c r="D58" s="34"/>
      <c r="E58" s="34"/>
      <c r="F58" s="34"/>
      <c r="G58" s="10"/>
    </row>
    <row r="59" spans="1:7" ht="15.75">
      <c r="A59" s="46"/>
      <c r="B59" s="81" t="s">
        <v>301</v>
      </c>
      <c r="C59" s="81"/>
      <c r="D59" s="34"/>
      <c r="E59" s="34"/>
      <c r="F59" s="34"/>
      <c r="G59" s="10"/>
    </row>
    <row r="60" spans="1:7" ht="38.25">
      <c r="A60" s="46"/>
      <c r="B60" s="11">
        <v>3.38</v>
      </c>
      <c r="C60" s="11" t="s">
        <v>183</v>
      </c>
      <c r="D60" s="14" t="b">
        <v>0</v>
      </c>
      <c r="E60" s="14" t="b">
        <v>0</v>
      </c>
      <c r="F60" s="14" t="b">
        <v>0</v>
      </c>
      <c r="G60" s="32"/>
    </row>
    <row r="61" spans="1:7" ht="51">
      <c r="A61" s="46"/>
      <c r="B61" s="11">
        <v>3.39</v>
      </c>
      <c r="C61" s="11" t="s">
        <v>289</v>
      </c>
      <c r="D61" s="14" t="b">
        <v>0</v>
      </c>
      <c r="E61" s="14" t="b">
        <v>0</v>
      </c>
      <c r="F61" s="14" t="b">
        <v>0</v>
      </c>
      <c r="G61" s="32"/>
    </row>
    <row r="62" spans="1:7" ht="15.75">
      <c r="A62" s="46"/>
      <c r="B62" s="10"/>
      <c r="C62" s="10"/>
      <c r="D62" s="34"/>
      <c r="E62" s="34"/>
      <c r="F62" s="34"/>
      <c r="G62" s="10"/>
    </row>
    <row r="63" spans="1:7" ht="15.75">
      <c r="A63" s="46"/>
      <c r="B63" s="81" t="s">
        <v>302</v>
      </c>
      <c r="C63" s="81"/>
      <c r="D63" s="34"/>
      <c r="E63" s="34"/>
      <c r="F63" s="34"/>
      <c r="G63" s="10"/>
    </row>
    <row r="64" spans="1:7" ht="38.25">
      <c r="A64" s="46"/>
      <c r="B64" s="50">
        <v>3.4</v>
      </c>
      <c r="C64" s="11" t="s">
        <v>167</v>
      </c>
      <c r="D64" s="14" t="b">
        <v>0</v>
      </c>
      <c r="E64" s="14" t="b">
        <v>0</v>
      </c>
      <c r="F64" s="14" t="b">
        <v>0</v>
      </c>
      <c r="G64" s="32"/>
    </row>
    <row r="65" spans="1:7" ht="25.5">
      <c r="A65" s="46"/>
      <c r="B65" s="11">
        <v>3.41</v>
      </c>
      <c r="C65" s="11" t="s">
        <v>345</v>
      </c>
      <c r="D65" s="14" t="b">
        <v>0</v>
      </c>
      <c r="E65" s="14" t="b">
        <v>0</v>
      </c>
      <c r="F65" s="14" t="b">
        <v>0</v>
      </c>
      <c r="G65" s="32"/>
    </row>
    <row r="66" spans="1:7" ht="19.5" customHeight="1">
      <c r="A66" s="1"/>
      <c r="B66" s="2"/>
      <c r="C66" s="66" t="s">
        <v>270</v>
      </c>
      <c r="D66" s="66">
        <f>COUNTIF(D56:D65,TRUE)</f>
        <v>0</v>
      </c>
      <c r="E66" s="66">
        <f>COUNTIF(E56:E65,TRUE)</f>
        <v>0</v>
      </c>
      <c r="F66" s="66">
        <f>COUNTIF(F56:F65,TRUE)</f>
        <v>0</v>
      </c>
      <c r="G66" s="21"/>
    </row>
    <row r="67" spans="1:7" ht="15.75">
      <c r="A67" s="1"/>
      <c r="C67" s="17" t="s">
        <v>375</v>
      </c>
      <c r="D67" s="15">
        <f>COUNTIF(D7:D65,TRUE)</f>
        <v>0</v>
      </c>
      <c r="E67" s="15">
        <f>COUNTIF(E7:E65,TRUE)</f>
        <v>0</v>
      </c>
      <c r="F67" s="15">
        <f>COUNTIF(F7:F65,TRUE)</f>
        <v>0</v>
      </c>
      <c r="G67" s="21"/>
    </row>
    <row r="68" spans="3:7" ht="15.75">
      <c r="C68" s="22"/>
      <c r="D68" s="21"/>
      <c r="E68" s="21"/>
      <c r="F68" s="21"/>
      <c r="G68" s="21"/>
    </row>
    <row r="69" spans="3:7" ht="15.75">
      <c r="C69" s="17"/>
      <c r="D69" s="20"/>
      <c r="E69" s="20"/>
      <c r="F69" s="20"/>
      <c r="G69" s="21"/>
    </row>
    <row r="382" ht="15.75">
      <c r="D382" s="2" t="b">
        <v>0</v>
      </c>
    </row>
  </sheetData>
  <sheetProtection/>
  <mergeCells count="17">
    <mergeCell ref="D1:F1"/>
    <mergeCell ref="A3:C3"/>
    <mergeCell ref="D3:F3"/>
    <mergeCell ref="A5:B5"/>
    <mergeCell ref="E5:G5"/>
    <mergeCell ref="B63:C63"/>
    <mergeCell ref="E55:G55"/>
    <mergeCell ref="B59:C59"/>
    <mergeCell ref="A54:B54"/>
    <mergeCell ref="B55:C55"/>
    <mergeCell ref="B26:C26"/>
    <mergeCell ref="B6:C6"/>
    <mergeCell ref="A34:B34"/>
    <mergeCell ref="B35:C35"/>
    <mergeCell ref="A1:C2"/>
    <mergeCell ref="B47:C47"/>
    <mergeCell ref="B43:C43"/>
  </mergeCells>
  <printOptions/>
  <pageMargins left="0.43" right="0.41" top="0.62" bottom="0.69" header="0.41" footer="0.42"/>
  <pageSetup orientation="portrait" paperSize="9"/>
  <headerFooter alignWithMargins="0">
    <oddHeader>&amp;LGOOD LEVEL&amp;CXX Service Benchmarks Analysis 20--</oddHeader>
  </headerFooter>
  <legacyDrawing r:id="rId1"/>
</worksheet>
</file>

<file path=xl/worksheets/sheet5.xml><?xml version="1.0" encoding="utf-8"?>
<worksheet xmlns="http://schemas.openxmlformats.org/spreadsheetml/2006/main" xmlns:r="http://schemas.openxmlformats.org/officeDocument/2006/relationships">
  <dimension ref="A1:G342"/>
  <sheetViews>
    <sheetView zoomScalePageLayoutView="0" workbookViewId="0" topLeftCell="A1">
      <pane xSplit="7" ySplit="2" topLeftCell="H21" activePane="bottomRight" state="frozen"/>
      <selection pane="topLeft" activeCell="A1" sqref="A1"/>
      <selection pane="topRight" activeCell="I1" sqref="I1"/>
      <selection pane="bottomLeft" activeCell="A3" sqref="A3"/>
      <selection pane="bottomRight" activeCell="F28" sqref="F28"/>
    </sheetView>
  </sheetViews>
  <sheetFormatPr defaultColWidth="9" defaultRowHeight="11.25"/>
  <cols>
    <col min="1" max="1" width="4.16015625" style="3" customWidth="1"/>
    <col min="2" max="2" width="8.33203125" style="1" customWidth="1"/>
    <col min="3" max="3" width="66.66015625" style="3" customWidth="1"/>
    <col min="4" max="6" width="5.33203125" style="2" customWidth="1"/>
    <col min="7" max="7" width="59.16015625" style="2" customWidth="1"/>
    <col min="8" max="16384" width="9" style="2" customWidth="1"/>
  </cols>
  <sheetData>
    <row r="1" spans="1:7" ht="18.75" customHeight="1">
      <c r="A1" s="80" t="s">
        <v>256</v>
      </c>
      <c r="B1" s="80"/>
      <c r="C1" s="80"/>
      <c r="D1" s="77" t="s">
        <v>281</v>
      </c>
      <c r="E1" s="77"/>
      <c r="F1" s="77"/>
      <c r="G1" s="37" t="s">
        <v>282</v>
      </c>
    </row>
    <row r="2" spans="1:7" ht="22.5" customHeight="1">
      <c r="A2" s="80"/>
      <c r="B2" s="80"/>
      <c r="C2" s="80"/>
      <c r="D2" s="35" t="s">
        <v>273</v>
      </c>
      <c r="E2" s="35" t="s">
        <v>272</v>
      </c>
      <c r="F2" s="35" t="s">
        <v>271</v>
      </c>
      <c r="G2" s="5"/>
    </row>
    <row r="3" spans="1:7" ht="45.75" customHeight="1">
      <c r="A3" s="78" t="s">
        <v>257</v>
      </c>
      <c r="B3" s="78"/>
      <c r="C3" s="78"/>
      <c r="D3" s="77"/>
      <c r="E3" s="77"/>
      <c r="F3" s="77"/>
      <c r="G3" s="36"/>
    </row>
    <row r="4" spans="1:7" ht="15.75">
      <c r="A4" s="8"/>
      <c r="B4" s="8"/>
      <c r="C4" s="4"/>
      <c r="D4" s="37"/>
      <c r="E4" s="37"/>
      <c r="F4" s="37"/>
      <c r="G4" s="37"/>
    </row>
    <row r="5" spans="1:7" ht="18">
      <c r="A5" s="79" t="s">
        <v>247</v>
      </c>
      <c r="B5" s="79"/>
      <c r="C5" s="16"/>
      <c r="D5" s="38"/>
      <c r="E5" s="73"/>
      <c r="F5" s="73"/>
      <c r="G5" s="73"/>
    </row>
    <row r="6" spans="1:7" ht="38.25">
      <c r="A6" s="42"/>
      <c r="B6" s="13">
        <v>4.1</v>
      </c>
      <c r="C6" s="11" t="s">
        <v>346</v>
      </c>
      <c r="D6" s="18" t="b">
        <v>0</v>
      </c>
      <c r="E6" s="18" t="b">
        <v>0</v>
      </c>
      <c r="F6" s="18" t="b">
        <v>0</v>
      </c>
      <c r="G6" s="19"/>
    </row>
    <row r="7" spans="1:7" ht="25.5">
      <c r="A7" s="42"/>
      <c r="B7" s="13">
        <v>4.2</v>
      </c>
      <c r="C7" s="11" t="s">
        <v>169</v>
      </c>
      <c r="D7" s="18"/>
      <c r="E7" s="18" t="b">
        <v>0</v>
      </c>
      <c r="F7" s="18" t="b">
        <v>0</v>
      </c>
      <c r="G7" s="19"/>
    </row>
    <row r="8" spans="1:7" ht="51">
      <c r="A8" s="42"/>
      <c r="B8" s="13">
        <v>4.3</v>
      </c>
      <c r="C8" s="11" t="s">
        <v>170</v>
      </c>
      <c r="D8" s="18"/>
      <c r="E8" s="18" t="b">
        <v>0</v>
      </c>
      <c r="F8" s="18" t="b">
        <v>0</v>
      </c>
      <c r="G8" s="19"/>
    </row>
    <row r="9" spans="1:7" ht="25.5">
      <c r="A9" s="42"/>
      <c r="B9" s="13">
        <v>4.4</v>
      </c>
      <c r="C9" s="11" t="s">
        <v>171</v>
      </c>
      <c r="D9" s="18" t="b">
        <v>0</v>
      </c>
      <c r="E9" s="18" t="b">
        <v>0</v>
      </c>
      <c r="F9" s="18" t="b">
        <v>0</v>
      </c>
      <c r="G9" s="19"/>
    </row>
    <row r="10" spans="1:7" ht="25.5">
      <c r="A10" s="42"/>
      <c r="B10" s="13">
        <v>4.5</v>
      </c>
      <c r="C10" s="11" t="s">
        <v>172</v>
      </c>
      <c r="D10" s="18"/>
      <c r="E10" s="18" t="b">
        <v>0</v>
      </c>
      <c r="F10" s="18" t="b">
        <v>0</v>
      </c>
      <c r="G10" s="19"/>
    </row>
    <row r="11" spans="1:7" ht="63.75">
      <c r="A11" s="42"/>
      <c r="B11" s="11">
        <v>4.6</v>
      </c>
      <c r="C11" s="11" t="s">
        <v>173</v>
      </c>
      <c r="D11" s="14" t="b">
        <v>0</v>
      </c>
      <c r="E11" s="14" t="b">
        <v>0</v>
      </c>
      <c r="F11" s="14" t="b">
        <v>0</v>
      </c>
      <c r="G11" s="32"/>
    </row>
    <row r="12" spans="1:7" ht="38.25">
      <c r="A12" s="42"/>
      <c r="B12" s="11">
        <v>4.7</v>
      </c>
      <c r="C12" s="11" t="s">
        <v>174</v>
      </c>
      <c r="D12" s="14" t="b">
        <v>0</v>
      </c>
      <c r="E12" s="14" t="b">
        <v>0</v>
      </c>
      <c r="F12" s="14" t="b">
        <v>0</v>
      </c>
      <c r="G12" s="32"/>
    </row>
    <row r="13" spans="1:7" ht="25.5">
      <c r="A13" s="42"/>
      <c r="B13" s="11">
        <v>4.8</v>
      </c>
      <c r="C13" s="11" t="s">
        <v>175</v>
      </c>
      <c r="D13" s="14" t="b">
        <v>0</v>
      </c>
      <c r="E13" s="14" t="b">
        <v>0</v>
      </c>
      <c r="F13" s="14" t="b">
        <v>0</v>
      </c>
      <c r="G13" s="32"/>
    </row>
    <row r="14" spans="1:7" ht="15.75">
      <c r="A14" s="1"/>
      <c r="B14" s="9"/>
      <c r="C14" s="17" t="s">
        <v>270</v>
      </c>
      <c r="D14" s="57">
        <f>COUNTIF(D6:D13,TRUE)</f>
        <v>0</v>
      </c>
      <c r="E14" s="57">
        <f>COUNTIF(E6:E13,TRUE)</f>
        <v>0</v>
      </c>
      <c r="F14" s="57">
        <f>COUNTIF(F6:F13,TRUE)</f>
        <v>0</v>
      </c>
      <c r="G14" s="10"/>
    </row>
    <row r="15" spans="1:7" ht="15.75" customHeight="1">
      <c r="A15" s="74" t="s">
        <v>248</v>
      </c>
      <c r="B15" s="74"/>
      <c r="C15" s="10"/>
      <c r="D15" s="34"/>
      <c r="E15" s="34"/>
      <c r="F15" s="34"/>
      <c r="G15" s="10"/>
    </row>
    <row r="16" spans="1:7" ht="25.5">
      <c r="A16" s="45"/>
      <c r="B16" s="11">
        <v>4.9</v>
      </c>
      <c r="C16" s="11" t="s">
        <v>176</v>
      </c>
      <c r="D16" s="14" t="b">
        <v>0</v>
      </c>
      <c r="E16" s="14" t="b">
        <v>0</v>
      </c>
      <c r="F16" s="14" t="b">
        <v>0</v>
      </c>
      <c r="G16" s="32"/>
    </row>
    <row r="17" spans="1:7" ht="25.5">
      <c r="A17" s="45"/>
      <c r="B17" s="50">
        <v>4.1</v>
      </c>
      <c r="C17" s="11" t="s">
        <v>177</v>
      </c>
      <c r="D17" s="14" t="b">
        <v>0</v>
      </c>
      <c r="E17" s="14" t="b">
        <v>0</v>
      </c>
      <c r="F17" s="14" t="b">
        <v>0</v>
      </c>
      <c r="G17" s="32"/>
    </row>
    <row r="18" spans="1:7" ht="25.5">
      <c r="A18" s="45"/>
      <c r="B18" s="11">
        <v>4.11</v>
      </c>
      <c r="C18" s="11" t="s">
        <v>153</v>
      </c>
      <c r="D18" s="14" t="b">
        <v>0</v>
      </c>
      <c r="E18" s="14" t="b">
        <v>0</v>
      </c>
      <c r="F18" s="14" t="b">
        <v>0</v>
      </c>
      <c r="G18" s="32"/>
    </row>
    <row r="19" spans="1:7" ht="38.25">
      <c r="A19" s="45"/>
      <c r="B19" s="11">
        <v>4.12</v>
      </c>
      <c r="C19" s="11" t="s">
        <v>154</v>
      </c>
      <c r="D19" s="14"/>
      <c r="E19" s="14" t="b">
        <v>0</v>
      </c>
      <c r="F19" s="14" t="b">
        <v>0</v>
      </c>
      <c r="G19" s="32"/>
    </row>
    <row r="20" spans="1:7" ht="25.5">
      <c r="A20" s="45"/>
      <c r="B20" s="11">
        <v>4.13</v>
      </c>
      <c r="C20" s="11" t="s">
        <v>155</v>
      </c>
      <c r="D20" s="14" t="b">
        <v>0</v>
      </c>
      <c r="E20" s="14" t="b">
        <v>0</v>
      </c>
      <c r="F20" s="14" t="b">
        <v>0</v>
      </c>
      <c r="G20" s="32"/>
    </row>
    <row r="21" spans="1:7" ht="27.75" customHeight="1">
      <c r="A21" s="45"/>
      <c r="B21" s="11">
        <v>4.14</v>
      </c>
      <c r="C21" s="11" t="s">
        <v>156</v>
      </c>
      <c r="D21" s="14" t="b">
        <v>0</v>
      </c>
      <c r="E21" s="14" t="b">
        <v>0</v>
      </c>
      <c r="F21" s="14" t="b">
        <v>0</v>
      </c>
      <c r="G21" s="32"/>
    </row>
    <row r="22" spans="1:7" ht="15.75">
      <c r="A22" s="1"/>
      <c r="B22" s="10"/>
      <c r="C22" s="17" t="s">
        <v>270</v>
      </c>
      <c r="D22" s="57">
        <f>COUNTIF(D16:D21,TRUE)</f>
        <v>0</v>
      </c>
      <c r="E22" s="57">
        <f>COUNTIF(E16:E21,TRUE)</f>
        <v>0</v>
      </c>
      <c r="F22" s="57">
        <f>COUNTIF(F16:F21,TRUE)</f>
        <v>0</v>
      </c>
      <c r="G22" s="10"/>
    </row>
    <row r="23" spans="1:7" ht="18">
      <c r="A23" s="75" t="s">
        <v>249</v>
      </c>
      <c r="B23" s="75"/>
      <c r="C23" s="10"/>
      <c r="D23" s="10"/>
      <c r="E23" s="10"/>
      <c r="F23" s="10"/>
      <c r="G23" s="10"/>
    </row>
    <row r="24" spans="1:7" ht="25.5">
      <c r="A24" s="46"/>
      <c r="B24" s="11">
        <v>4.15</v>
      </c>
      <c r="C24" s="11" t="s">
        <v>157</v>
      </c>
      <c r="D24" s="14" t="b">
        <v>0</v>
      </c>
      <c r="E24" s="14" t="b">
        <v>0</v>
      </c>
      <c r="F24" s="14" t="b">
        <v>0</v>
      </c>
      <c r="G24" s="32"/>
    </row>
    <row r="25" spans="1:7" ht="38.25">
      <c r="A25" s="46"/>
      <c r="B25" s="11">
        <v>4.16</v>
      </c>
      <c r="C25" s="11" t="s">
        <v>158</v>
      </c>
      <c r="D25" s="14" t="b">
        <v>0</v>
      </c>
      <c r="E25" s="14" t="b">
        <v>0</v>
      </c>
      <c r="F25" s="14" t="b">
        <v>0</v>
      </c>
      <c r="G25" s="32"/>
    </row>
    <row r="26" spans="1:7" ht="19.5" customHeight="1">
      <c r="A26" s="1"/>
      <c r="B26" s="2"/>
      <c r="C26" s="17" t="s">
        <v>270</v>
      </c>
      <c r="D26" s="66">
        <f>COUNTIF(D24:D25,TRUE)</f>
        <v>0</v>
      </c>
      <c r="E26" s="66">
        <f>COUNTIF(E24:E25,TRUE)</f>
        <v>0</v>
      </c>
      <c r="F26" s="66">
        <f>COUNTIF(F24:F25,TRUE)</f>
        <v>0</v>
      </c>
      <c r="G26" s="21"/>
    </row>
    <row r="27" spans="1:7" ht="15.75">
      <c r="A27" s="1"/>
      <c r="C27" s="17" t="s">
        <v>375</v>
      </c>
      <c r="D27" s="15">
        <f>COUNTIF(D6:D25,TRUE)</f>
        <v>0</v>
      </c>
      <c r="E27" s="15">
        <f>COUNTIF(E6:E25,TRUE)</f>
        <v>0</v>
      </c>
      <c r="F27" s="15">
        <f>COUNTIF(F6:F25,TRUE)</f>
        <v>0</v>
      </c>
      <c r="G27" s="21"/>
    </row>
    <row r="28" spans="3:7" ht="15.75">
      <c r="C28" s="22"/>
      <c r="D28" s="21"/>
      <c r="E28" s="21"/>
      <c r="F28" s="21"/>
      <c r="G28" s="21"/>
    </row>
    <row r="29" spans="3:7" ht="15.75">
      <c r="C29" s="17"/>
      <c r="D29" s="20"/>
      <c r="E29" s="20"/>
      <c r="F29" s="20"/>
      <c r="G29" s="21"/>
    </row>
    <row r="342" ht="15.75">
      <c r="D342" s="2" t="b">
        <v>0</v>
      </c>
    </row>
  </sheetData>
  <sheetProtection/>
  <mergeCells count="8">
    <mergeCell ref="A15:B15"/>
    <mergeCell ref="A23:B23"/>
    <mergeCell ref="A1:C2"/>
    <mergeCell ref="D1:F1"/>
    <mergeCell ref="A3:C3"/>
    <mergeCell ref="D3:F3"/>
    <mergeCell ref="A5:B5"/>
    <mergeCell ref="E5:G5"/>
  </mergeCells>
  <printOptions/>
  <pageMargins left="0.43" right="0.41" top="0.62" bottom="0.69" header="0.41" footer="0.42"/>
  <pageSetup orientation="portrait" paperSize="9"/>
  <headerFooter alignWithMargins="0">
    <oddHeader>&amp;LGOOD LEVEL&amp;CXX Service Benchmarks Analysis 20--</oddHeader>
  </headerFooter>
  <legacyDrawing r:id="rId1"/>
</worksheet>
</file>

<file path=xl/worksheets/sheet6.xml><?xml version="1.0" encoding="utf-8"?>
<worksheet xmlns="http://schemas.openxmlformats.org/spreadsheetml/2006/main" xmlns:r="http://schemas.openxmlformats.org/officeDocument/2006/relationships">
  <dimension ref="A1:G423"/>
  <sheetViews>
    <sheetView zoomScalePageLayoutView="0" workbookViewId="0" topLeftCell="A1">
      <pane xSplit="7" ySplit="2" topLeftCell="K99" activePane="bottomRight" state="frozen"/>
      <selection pane="topLeft" activeCell="A1" sqref="A1"/>
      <selection pane="topRight" activeCell="I1" sqref="I1"/>
      <selection pane="bottomLeft" activeCell="A3" sqref="A3"/>
      <selection pane="bottomRight" activeCell="C103" sqref="C103"/>
    </sheetView>
  </sheetViews>
  <sheetFormatPr defaultColWidth="9" defaultRowHeight="11.25"/>
  <cols>
    <col min="1" max="1" width="4.16015625" style="3" customWidth="1"/>
    <col min="2" max="2" width="8.33203125" style="1" customWidth="1"/>
    <col min="3" max="3" width="66.66015625" style="3" customWidth="1"/>
    <col min="4" max="6" width="5.33203125" style="2" customWidth="1"/>
    <col min="7" max="7" width="59.16015625" style="2" customWidth="1"/>
    <col min="8" max="16384" width="9" style="2" customWidth="1"/>
  </cols>
  <sheetData>
    <row r="1" spans="1:7" ht="18.75" customHeight="1">
      <c r="A1" s="80" t="s">
        <v>262</v>
      </c>
      <c r="B1" s="80"/>
      <c r="C1" s="80"/>
      <c r="D1" s="77" t="s">
        <v>281</v>
      </c>
      <c r="E1" s="77"/>
      <c r="F1" s="77"/>
      <c r="G1" s="37" t="s">
        <v>282</v>
      </c>
    </row>
    <row r="2" spans="1:7" ht="22.5" customHeight="1">
      <c r="A2" s="80"/>
      <c r="B2" s="80"/>
      <c r="C2" s="80"/>
      <c r="D2" s="35" t="s">
        <v>273</v>
      </c>
      <c r="E2" s="35" t="s">
        <v>272</v>
      </c>
      <c r="F2" s="35" t="s">
        <v>271</v>
      </c>
      <c r="G2" s="5"/>
    </row>
    <row r="3" spans="1:7" ht="64.5" customHeight="1">
      <c r="A3" s="78" t="s">
        <v>258</v>
      </c>
      <c r="B3" s="78"/>
      <c r="C3" s="78"/>
      <c r="D3" s="77"/>
      <c r="E3" s="77"/>
      <c r="F3" s="77"/>
      <c r="G3" s="36"/>
    </row>
    <row r="4" spans="1:7" ht="15.75">
      <c r="A4" s="8"/>
      <c r="B4" s="8"/>
      <c r="C4" s="4"/>
      <c r="D4" s="37"/>
      <c r="E4" s="37"/>
      <c r="F4" s="37"/>
      <c r="G4" s="37"/>
    </row>
    <row r="5" spans="1:7" ht="18">
      <c r="A5" s="79" t="s">
        <v>247</v>
      </c>
      <c r="B5" s="79"/>
      <c r="C5" s="16"/>
      <c r="D5" s="38"/>
      <c r="E5" s="73"/>
      <c r="F5" s="73"/>
      <c r="G5" s="73"/>
    </row>
    <row r="6" spans="1:7" ht="15.75">
      <c r="A6" s="43"/>
      <c r="B6" s="82" t="s">
        <v>259</v>
      </c>
      <c r="C6" s="82"/>
      <c r="D6" s="38"/>
      <c r="E6" s="39"/>
      <c r="F6" s="39"/>
      <c r="G6" s="39"/>
    </row>
    <row r="7" spans="1:7" ht="51">
      <c r="A7" s="42"/>
      <c r="B7" s="13">
        <v>5.1</v>
      </c>
      <c r="C7" s="11" t="s">
        <v>159</v>
      </c>
      <c r="D7" s="18" t="b">
        <v>0</v>
      </c>
      <c r="E7" s="18" t="b">
        <v>0</v>
      </c>
      <c r="F7" s="18" t="b">
        <v>0</v>
      </c>
      <c r="G7" s="19"/>
    </row>
    <row r="8" spans="1:7" ht="15.75">
      <c r="A8" s="42"/>
      <c r="B8" s="13">
        <v>5.2</v>
      </c>
      <c r="C8" s="11" t="s">
        <v>160</v>
      </c>
      <c r="D8" s="18"/>
      <c r="E8" s="18"/>
      <c r="F8" s="18"/>
      <c r="G8" s="19"/>
    </row>
    <row r="9" spans="1:7" ht="38.25">
      <c r="A9" s="42"/>
      <c r="B9" s="13">
        <v>5.3</v>
      </c>
      <c r="C9" s="11" t="s">
        <v>161</v>
      </c>
      <c r="D9" s="18"/>
      <c r="E9" s="18"/>
      <c r="F9" s="18" t="b">
        <v>0</v>
      </c>
      <c r="G9" s="19"/>
    </row>
    <row r="10" spans="1:7" ht="25.5">
      <c r="A10" s="42"/>
      <c r="B10" s="13">
        <v>5.4</v>
      </c>
      <c r="C10" s="11" t="s">
        <v>162</v>
      </c>
      <c r="D10" s="18"/>
      <c r="E10" s="18" t="b">
        <v>0</v>
      </c>
      <c r="F10" s="18" t="b">
        <v>0</v>
      </c>
      <c r="G10" s="19"/>
    </row>
    <row r="11" spans="1:7" ht="25.5">
      <c r="A11" s="42"/>
      <c r="B11" s="13">
        <v>5.5</v>
      </c>
      <c r="C11" s="11" t="s">
        <v>163</v>
      </c>
      <c r="D11" s="18"/>
      <c r="E11" s="18"/>
      <c r="F11" s="18" t="b">
        <v>0</v>
      </c>
      <c r="G11" s="19"/>
    </row>
    <row r="12" spans="1:7" ht="38.25">
      <c r="A12" s="42"/>
      <c r="B12" s="13">
        <v>5.6</v>
      </c>
      <c r="C12" s="11" t="s">
        <v>164</v>
      </c>
      <c r="D12" s="18"/>
      <c r="E12" s="18" t="b">
        <v>0</v>
      </c>
      <c r="F12" s="18" t="b">
        <v>0</v>
      </c>
      <c r="G12" s="19"/>
    </row>
    <row r="13" spans="1:7" ht="25.5">
      <c r="A13" s="42"/>
      <c r="B13" s="13">
        <v>5.7</v>
      </c>
      <c r="C13" s="11" t="s">
        <v>165</v>
      </c>
      <c r="D13" s="18"/>
      <c r="E13" s="18"/>
      <c r="F13" s="18" t="b">
        <v>0</v>
      </c>
      <c r="G13" s="19"/>
    </row>
    <row r="14" spans="1:7" ht="15.75">
      <c r="A14" s="42"/>
      <c r="B14" s="6"/>
      <c r="C14" s="10"/>
      <c r="D14" s="33"/>
      <c r="E14" s="33"/>
      <c r="F14" s="33"/>
      <c r="G14" s="20"/>
    </row>
    <row r="15" spans="1:7" ht="15.75">
      <c r="A15" s="42"/>
      <c r="B15" s="47" t="s">
        <v>260</v>
      </c>
      <c r="C15" s="64"/>
      <c r="D15" s="33"/>
      <c r="E15" s="33"/>
      <c r="F15" s="33"/>
      <c r="G15" s="20"/>
    </row>
    <row r="16" spans="1:7" ht="38.25">
      <c r="A16" s="42"/>
      <c r="B16" s="13">
        <v>5.8</v>
      </c>
      <c r="C16" s="11" t="s">
        <v>166</v>
      </c>
      <c r="D16" s="18"/>
      <c r="E16" s="18" t="b">
        <v>0</v>
      </c>
      <c r="F16" s="18" t="b">
        <v>0</v>
      </c>
      <c r="G16" s="19"/>
    </row>
    <row r="17" spans="1:7" ht="38.25">
      <c r="A17" s="42"/>
      <c r="B17" s="13">
        <v>5.9</v>
      </c>
      <c r="C17" s="11" t="s">
        <v>365</v>
      </c>
      <c r="D17" s="18"/>
      <c r="E17" s="18" t="b">
        <v>0</v>
      </c>
      <c r="F17" s="18" t="b">
        <v>0</v>
      </c>
      <c r="G17" s="19"/>
    </row>
    <row r="18" spans="1:7" ht="38.25">
      <c r="A18" s="42"/>
      <c r="B18" s="49">
        <v>5.1</v>
      </c>
      <c r="C18" s="11" t="s">
        <v>138</v>
      </c>
      <c r="D18" s="18"/>
      <c r="E18" s="18" t="b">
        <v>0</v>
      </c>
      <c r="F18" s="18" t="b">
        <v>0</v>
      </c>
      <c r="G18" s="19"/>
    </row>
    <row r="19" spans="1:7" ht="25.5">
      <c r="A19" s="42"/>
      <c r="B19" s="13">
        <v>5.11</v>
      </c>
      <c r="C19" s="11" t="s">
        <v>139</v>
      </c>
      <c r="D19" s="18"/>
      <c r="E19" s="18" t="b">
        <v>0</v>
      </c>
      <c r="F19" s="18" t="b">
        <v>0</v>
      </c>
      <c r="G19" s="19"/>
    </row>
    <row r="20" spans="1:7" ht="38.25">
      <c r="A20" s="42"/>
      <c r="B20" s="11">
        <v>5.12</v>
      </c>
      <c r="C20" s="11" t="s">
        <v>140</v>
      </c>
      <c r="D20" s="14"/>
      <c r="E20" s="14" t="b">
        <v>0</v>
      </c>
      <c r="F20" s="14" t="b">
        <v>0</v>
      </c>
      <c r="G20" s="32"/>
    </row>
    <row r="21" spans="1:7" ht="25.5">
      <c r="A21" s="42"/>
      <c r="B21" s="11">
        <v>5.13</v>
      </c>
      <c r="C21" s="11" t="s">
        <v>141</v>
      </c>
      <c r="D21" s="14"/>
      <c r="E21" s="14"/>
      <c r="F21" s="14" t="b">
        <v>0</v>
      </c>
      <c r="G21" s="32"/>
    </row>
    <row r="22" spans="1:7" ht="15.75">
      <c r="A22" s="42"/>
      <c r="B22" s="10"/>
      <c r="C22" s="10"/>
      <c r="D22" s="34"/>
      <c r="E22" s="34"/>
      <c r="F22" s="34"/>
      <c r="G22" s="10"/>
    </row>
    <row r="23" spans="1:7" ht="17.25" customHeight="1">
      <c r="A23" s="42"/>
      <c r="B23" s="81" t="s">
        <v>305</v>
      </c>
      <c r="C23" s="81"/>
      <c r="D23" s="34"/>
      <c r="E23" s="34"/>
      <c r="F23" s="34"/>
      <c r="G23" s="10"/>
    </row>
    <row r="24" spans="1:7" ht="25.5">
      <c r="A24" s="42"/>
      <c r="B24" s="11">
        <v>5.14</v>
      </c>
      <c r="C24" s="11" t="s">
        <v>142</v>
      </c>
      <c r="D24" s="14"/>
      <c r="E24" s="14"/>
      <c r="F24" s="14" t="b">
        <v>0</v>
      </c>
      <c r="G24" s="32"/>
    </row>
    <row r="25" spans="1:7" ht="25.5">
      <c r="A25" s="42"/>
      <c r="B25" s="11">
        <v>5.15</v>
      </c>
      <c r="C25" s="11" t="s">
        <v>366</v>
      </c>
      <c r="D25" s="14"/>
      <c r="E25" s="14"/>
      <c r="F25" s="14"/>
      <c r="G25" s="32"/>
    </row>
    <row r="26" spans="1:7" ht="25.5">
      <c r="A26" s="42"/>
      <c r="B26" s="50">
        <v>5.16</v>
      </c>
      <c r="C26" s="11" t="s">
        <v>143</v>
      </c>
      <c r="D26" s="14"/>
      <c r="E26" s="14" t="b">
        <v>0</v>
      </c>
      <c r="F26" s="14"/>
      <c r="G26" s="32"/>
    </row>
    <row r="27" spans="1:7" ht="25.5">
      <c r="A27" s="42"/>
      <c r="B27" s="11">
        <v>5.17</v>
      </c>
      <c r="C27" s="11" t="s">
        <v>144</v>
      </c>
      <c r="D27" s="14"/>
      <c r="E27" s="14" t="b">
        <v>0</v>
      </c>
      <c r="F27" s="14" t="b">
        <v>0</v>
      </c>
      <c r="G27" s="32"/>
    </row>
    <row r="28" spans="1:7" ht="15.75">
      <c r="A28" s="42"/>
      <c r="B28" s="11">
        <v>5.18</v>
      </c>
      <c r="C28" s="11" t="s">
        <v>145</v>
      </c>
      <c r="D28" s="14"/>
      <c r="E28" s="14" t="b">
        <v>0</v>
      </c>
      <c r="F28" s="14"/>
      <c r="G28" s="32"/>
    </row>
    <row r="29" spans="1:7" ht="25.5">
      <c r="A29" s="42"/>
      <c r="B29" s="50">
        <v>5.19</v>
      </c>
      <c r="C29" s="11" t="s">
        <v>367</v>
      </c>
      <c r="D29" s="14" t="b">
        <v>0</v>
      </c>
      <c r="E29" s="14" t="b">
        <v>0</v>
      </c>
      <c r="F29" s="14" t="b">
        <v>0</v>
      </c>
      <c r="G29" s="32"/>
    </row>
    <row r="30" spans="1:7" ht="25.5">
      <c r="A30" s="42"/>
      <c r="B30" s="50">
        <v>5.2</v>
      </c>
      <c r="C30" s="11" t="s">
        <v>146</v>
      </c>
      <c r="D30" s="14" t="b">
        <v>0</v>
      </c>
      <c r="E30" s="14" t="b">
        <v>0</v>
      </c>
      <c r="F30" s="14" t="b">
        <v>0</v>
      </c>
      <c r="G30" s="32"/>
    </row>
    <row r="31" spans="1:7" ht="38.25">
      <c r="A31" s="42"/>
      <c r="B31" s="11">
        <v>5.21</v>
      </c>
      <c r="C31" s="11" t="s">
        <v>147</v>
      </c>
      <c r="D31" s="14" t="b">
        <v>0</v>
      </c>
      <c r="E31" s="14" t="b">
        <v>0</v>
      </c>
      <c r="F31" s="14" t="b">
        <v>0</v>
      </c>
      <c r="G31" s="32"/>
    </row>
    <row r="32" spans="1:7" ht="38.25">
      <c r="A32" s="42"/>
      <c r="B32" s="11">
        <v>5.22</v>
      </c>
      <c r="C32" s="11" t="s">
        <v>148</v>
      </c>
      <c r="D32" s="14" t="b">
        <v>0</v>
      </c>
      <c r="E32" s="14" t="b">
        <v>0</v>
      </c>
      <c r="F32" s="14" t="b">
        <v>0</v>
      </c>
      <c r="G32" s="32"/>
    </row>
    <row r="33" spans="1:7" ht="15.75">
      <c r="A33" s="42"/>
      <c r="B33" s="9"/>
      <c r="C33" s="10"/>
      <c r="D33" s="34"/>
      <c r="E33" s="34"/>
      <c r="F33" s="34"/>
      <c r="G33" s="10"/>
    </row>
    <row r="34" spans="1:7" ht="15.75">
      <c r="A34" s="42"/>
      <c r="B34" s="83" t="s">
        <v>261</v>
      </c>
      <c r="C34" s="87"/>
      <c r="D34" s="34"/>
      <c r="E34" s="34"/>
      <c r="F34" s="34"/>
      <c r="G34" s="10"/>
    </row>
    <row r="35" spans="1:7" ht="15.75">
      <c r="A35" s="42"/>
      <c r="B35" s="50">
        <v>5.23</v>
      </c>
      <c r="C35" s="11" t="s">
        <v>149</v>
      </c>
      <c r="D35" s="14" t="b">
        <v>0</v>
      </c>
      <c r="E35" s="14" t="b">
        <v>0</v>
      </c>
      <c r="F35" s="14" t="b">
        <v>0</v>
      </c>
      <c r="G35" s="32"/>
    </row>
    <row r="36" spans="1:7" ht="25.5">
      <c r="A36" s="42"/>
      <c r="B36" s="11">
        <v>5.24</v>
      </c>
      <c r="C36" s="11" t="s">
        <v>150</v>
      </c>
      <c r="D36" s="14" t="b">
        <v>0</v>
      </c>
      <c r="E36" s="14" t="b">
        <v>0</v>
      </c>
      <c r="F36" s="14" t="b">
        <v>0</v>
      </c>
      <c r="G36" s="32"/>
    </row>
    <row r="37" spans="1:7" ht="38.25">
      <c r="A37" s="42"/>
      <c r="B37" s="11">
        <v>5.25</v>
      </c>
      <c r="C37" s="11" t="s">
        <v>151</v>
      </c>
      <c r="D37" s="14" t="b">
        <v>0</v>
      </c>
      <c r="E37" s="14" t="b">
        <v>0</v>
      </c>
      <c r="F37" s="14" t="b">
        <v>0</v>
      </c>
      <c r="G37" s="32"/>
    </row>
    <row r="38" spans="1:7" ht="25.5">
      <c r="A38" s="42"/>
      <c r="B38" s="50">
        <v>5.26</v>
      </c>
      <c r="C38" s="11" t="s">
        <v>152</v>
      </c>
      <c r="D38" s="14" t="b">
        <v>0</v>
      </c>
      <c r="E38" s="14" t="b">
        <v>0</v>
      </c>
      <c r="F38" s="14" t="b">
        <v>0</v>
      </c>
      <c r="G38" s="32"/>
    </row>
    <row r="39" spans="1:7" ht="76.5">
      <c r="A39" s="42"/>
      <c r="B39" s="11">
        <v>5.27</v>
      </c>
      <c r="C39" s="11" t="s">
        <v>377</v>
      </c>
      <c r="D39" s="14" t="b">
        <v>0</v>
      </c>
      <c r="E39" s="14" t="b">
        <v>0</v>
      </c>
      <c r="F39" s="14" t="b">
        <v>0</v>
      </c>
      <c r="G39" s="32"/>
    </row>
    <row r="40" spans="1:7" ht="25.5">
      <c r="A40" s="42"/>
      <c r="B40" s="11">
        <v>5.28</v>
      </c>
      <c r="C40" s="11" t="s">
        <v>128</v>
      </c>
      <c r="D40" s="14" t="b">
        <v>0</v>
      </c>
      <c r="E40" s="14" t="b">
        <v>0</v>
      </c>
      <c r="F40" s="14" t="b">
        <v>0</v>
      </c>
      <c r="G40" s="32"/>
    </row>
    <row r="41" spans="1:7" ht="51">
      <c r="A41" s="42"/>
      <c r="B41" s="11">
        <v>5.29</v>
      </c>
      <c r="C41" s="11" t="s">
        <v>129</v>
      </c>
      <c r="D41" s="14" t="b">
        <v>0</v>
      </c>
      <c r="E41" s="14" t="b">
        <v>0</v>
      </c>
      <c r="F41" s="14" t="b">
        <v>0</v>
      </c>
      <c r="G41" s="32"/>
    </row>
    <row r="42" spans="1:7" ht="15.75">
      <c r="A42" s="42"/>
      <c r="B42" s="9"/>
      <c r="C42" s="10"/>
      <c r="D42" s="34"/>
      <c r="E42" s="34"/>
      <c r="F42" s="34"/>
      <c r="G42" s="10"/>
    </row>
    <row r="43" spans="1:7" ht="16.5">
      <c r="A43" s="42"/>
      <c r="B43" s="89" t="s">
        <v>264</v>
      </c>
      <c r="C43" s="89"/>
      <c r="D43" s="34"/>
      <c r="E43" s="34"/>
      <c r="F43" s="34"/>
      <c r="G43" s="10"/>
    </row>
    <row r="44" spans="1:7" ht="38.25">
      <c r="A44" s="42"/>
      <c r="B44" s="50">
        <v>5.3</v>
      </c>
      <c r="C44" s="11" t="s">
        <v>378</v>
      </c>
      <c r="D44" s="14" t="b">
        <v>0</v>
      </c>
      <c r="E44" s="14" t="b">
        <v>0</v>
      </c>
      <c r="F44" s="14" t="b">
        <v>0</v>
      </c>
      <c r="G44" s="32"/>
    </row>
    <row r="45" spans="1:7" ht="25.5">
      <c r="A45" s="42"/>
      <c r="B45" s="11">
        <v>5.31</v>
      </c>
      <c r="C45" s="11" t="s">
        <v>130</v>
      </c>
      <c r="D45" s="14" t="b">
        <v>0</v>
      </c>
      <c r="E45" s="14" t="b">
        <v>0</v>
      </c>
      <c r="F45" s="14" t="b">
        <v>0</v>
      </c>
      <c r="G45" s="32"/>
    </row>
    <row r="46" spans="1:7" ht="15.75">
      <c r="A46" s="42"/>
      <c r="B46" s="10"/>
      <c r="C46" s="10"/>
      <c r="D46" s="34"/>
      <c r="E46" s="34"/>
      <c r="F46" s="34"/>
      <c r="G46" s="10"/>
    </row>
    <row r="47" spans="1:7" ht="16.5">
      <c r="A47" s="42"/>
      <c r="B47" s="83" t="s">
        <v>254</v>
      </c>
      <c r="C47" s="87"/>
      <c r="D47" s="34"/>
      <c r="E47" s="34"/>
      <c r="F47" s="34"/>
      <c r="G47" s="10"/>
    </row>
    <row r="48" spans="1:7" ht="25.5">
      <c r="A48" s="42"/>
      <c r="B48" s="50">
        <v>5.32</v>
      </c>
      <c r="C48" s="11" t="s">
        <v>187</v>
      </c>
      <c r="D48" s="14" t="b">
        <v>0</v>
      </c>
      <c r="E48" s="14" t="b">
        <v>0</v>
      </c>
      <c r="F48" s="14" t="b">
        <v>0</v>
      </c>
      <c r="G48" s="32"/>
    </row>
    <row r="49" spans="1:7" ht="25.5">
      <c r="A49" s="42" t="s">
        <v>276</v>
      </c>
      <c r="B49" s="11">
        <v>5.33</v>
      </c>
      <c r="C49" s="11" t="s">
        <v>188</v>
      </c>
      <c r="D49" s="14" t="b">
        <v>0</v>
      </c>
      <c r="E49" s="14" t="b">
        <v>0</v>
      </c>
      <c r="F49" s="14" t="b">
        <v>0</v>
      </c>
      <c r="G49" s="32"/>
    </row>
    <row r="50" spans="1:7" ht="38.25">
      <c r="A50" s="42" t="s">
        <v>274</v>
      </c>
      <c r="B50" s="11">
        <v>5.34</v>
      </c>
      <c r="C50" s="11" t="s">
        <v>363</v>
      </c>
      <c r="D50" s="14" t="b">
        <v>0</v>
      </c>
      <c r="E50" s="14" t="b">
        <v>0</v>
      </c>
      <c r="F50" s="14" t="b">
        <v>0</v>
      </c>
      <c r="G50" s="32"/>
    </row>
    <row r="51" spans="1:7" ht="15.75">
      <c r="A51" s="7"/>
      <c r="B51" s="9"/>
      <c r="C51" s="17" t="s">
        <v>270</v>
      </c>
      <c r="D51" s="70">
        <f>COUNTIF(D7:D50,TRUE)</f>
        <v>0</v>
      </c>
      <c r="E51" s="70">
        <f>COUNTIF(E7:E50,TRUE)</f>
        <v>0</v>
      </c>
      <c r="F51" s="70">
        <f>COUNTIF(F7:F50,TRUE)</f>
        <v>0</v>
      </c>
      <c r="G51" s="10"/>
    </row>
    <row r="52" spans="1:7" ht="18">
      <c r="A52" s="74" t="s">
        <v>248</v>
      </c>
      <c r="B52" s="74"/>
      <c r="C52" s="10"/>
      <c r="D52" s="34"/>
      <c r="E52" s="34"/>
      <c r="F52" s="34"/>
      <c r="G52" s="10"/>
    </row>
    <row r="53" spans="1:7" ht="15.75">
      <c r="A53" s="44"/>
      <c r="B53" s="83" t="s">
        <v>259</v>
      </c>
      <c r="C53" s="83"/>
      <c r="D53" s="34"/>
      <c r="E53" s="34"/>
      <c r="F53" s="34"/>
      <c r="G53" s="10"/>
    </row>
    <row r="54" spans="1:7" ht="25.5">
      <c r="A54" s="45"/>
      <c r="B54" s="50">
        <v>5.35</v>
      </c>
      <c r="C54" s="11" t="s">
        <v>131</v>
      </c>
      <c r="D54" s="14" t="b">
        <v>0</v>
      </c>
      <c r="E54" s="14" t="b">
        <v>0</v>
      </c>
      <c r="F54" s="14" t="b">
        <v>0</v>
      </c>
      <c r="G54" s="32"/>
    </row>
    <row r="55" spans="1:7" ht="51">
      <c r="A55" s="45"/>
      <c r="B55" s="11">
        <v>5.36</v>
      </c>
      <c r="C55" s="11" t="s">
        <v>132</v>
      </c>
      <c r="D55" s="14" t="b">
        <v>0</v>
      </c>
      <c r="E55" s="14" t="b">
        <v>0</v>
      </c>
      <c r="F55" s="14"/>
      <c r="G55" s="32"/>
    </row>
    <row r="56" spans="1:7" ht="25.5">
      <c r="A56" s="45"/>
      <c r="B56" s="11">
        <v>5.37</v>
      </c>
      <c r="C56" s="11" t="s">
        <v>133</v>
      </c>
      <c r="D56" s="14" t="b">
        <v>0</v>
      </c>
      <c r="E56" s="14" t="b">
        <v>0</v>
      </c>
      <c r="F56" s="14"/>
      <c r="G56" s="32"/>
    </row>
    <row r="57" spans="1:7" ht="25.5">
      <c r="A57" s="45"/>
      <c r="B57" s="11">
        <v>5.38</v>
      </c>
      <c r="C57" s="11" t="s">
        <v>134</v>
      </c>
      <c r="D57" s="14" t="b">
        <v>0</v>
      </c>
      <c r="E57" s="14" t="b">
        <v>0</v>
      </c>
      <c r="F57" s="14"/>
      <c r="G57" s="32"/>
    </row>
    <row r="58" spans="1:7" ht="25.5">
      <c r="A58" s="45"/>
      <c r="B58" s="50">
        <v>5.39</v>
      </c>
      <c r="C58" s="11" t="s">
        <v>368</v>
      </c>
      <c r="D58" s="14" t="b">
        <v>0</v>
      </c>
      <c r="E58" s="14" t="b">
        <v>0</v>
      </c>
      <c r="F58" s="14"/>
      <c r="G58" s="32"/>
    </row>
    <row r="59" spans="1:7" ht="15.75">
      <c r="A59" s="45"/>
      <c r="B59" s="10"/>
      <c r="C59" s="10"/>
      <c r="D59" s="34"/>
      <c r="E59" s="34"/>
      <c r="F59" s="34"/>
      <c r="G59" s="10"/>
    </row>
    <row r="60" spans="1:7" ht="15.75">
      <c r="A60" s="45"/>
      <c r="B60" s="81" t="s">
        <v>260</v>
      </c>
      <c r="C60" s="81"/>
      <c r="D60" s="34"/>
      <c r="E60" s="34"/>
      <c r="F60" s="34"/>
      <c r="G60" s="10"/>
    </row>
    <row r="61" spans="1:7" ht="25.5">
      <c r="A61" s="45"/>
      <c r="B61" s="50">
        <v>5.4</v>
      </c>
      <c r="C61" s="11" t="s">
        <v>135</v>
      </c>
      <c r="D61" s="14" t="b">
        <v>0</v>
      </c>
      <c r="E61" s="14" t="b">
        <v>0</v>
      </c>
      <c r="F61" s="14" t="b">
        <v>0</v>
      </c>
      <c r="G61" s="32"/>
    </row>
    <row r="62" spans="1:7" ht="38.25">
      <c r="A62" s="45"/>
      <c r="B62" s="11">
        <v>5.41</v>
      </c>
      <c r="C62" s="11" t="s">
        <v>136</v>
      </c>
      <c r="D62" s="14" t="b">
        <v>0</v>
      </c>
      <c r="E62" s="14" t="b">
        <v>0</v>
      </c>
      <c r="F62" s="14"/>
      <c r="G62" s="32"/>
    </row>
    <row r="63" spans="1:7" ht="38.25">
      <c r="A63" s="45"/>
      <c r="B63" s="11">
        <v>5.42</v>
      </c>
      <c r="C63" s="11" t="s">
        <v>137</v>
      </c>
      <c r="D63" s="14" t="b">
        <v>0</v>
      </c>
      <c r="E63" s="14" t="b">
        <v>0</v>
      </c>
      <c r="F63" s="14" t="b">
        <v>0</v>
      </c>
      <c r="G63" s="32"/>
    </row>
    <row r="64" spans="1:7" ht="25.5">
      <c r="A64" s="45"/>
      <c r="B64" s="50">
        <v>5.43</v>
      </c>
      <c r="C64" s="11" t="s">
        <v>118</v>
      </c>
      <c r="D64" s="14" t="b">
        <v>0</v>
      </c>
      <c r="E64" s="14" t="b">
        <v>0</v>
      </c>
      <c r="F64" s="14" t="b">
        <v>0</v>
      </c>
      <c r="G64" s="32"/>
    </row>
    <row r="65" spans="1:7" ht="38.25">
      <c r="A65" s="45"/>
      <c r="B65" s="50">
        <v>5.44</v>
      </c>
      <c r="C65" s="11" t="s">
        <v>369</v>
      </c>
      <c r="D65" s="14" t="b">
        <v>0</v>
      </c>
      <c r="E65" s="14" t="b">
        <v>0</v>
      </c>
      <c r="F65" s="14"/>
      <c r="G65" s="32"/>
    </row>
    <row r="66" spans="1:7" ht="15.75">
      <c r="A66" s="45"/>
      <c r="B66" s="52"/>
      <c r="C66" s="10"/>
      <c r="D66" s="34"/>
      <c r="E66" s="34"/>
      <c r="F66" s="34"/>
      <c r="G66" s="10"/>
    </row>
    <row r="67" spans="1:7" ht="15.75">
      <c r="A67" s="45"/>
      <c r="B67" s="90" t="s">
        <v>305</v>
      </c>
      <c r="C67" s="90"/>
      <c r="D67" s="34"/>
      <c r="E67" s="34"/>
      <c r="F67" s="34"/>
      <c r="G67" s="10"/>
    </row>
    <row r="68" spans="1:7" ht="25.5">
      <c r="A68" s="45"/>
      <c r="B68" s="11">
        <v>5.45</v>
      </c>
      <c r="C68" s="11" t="s">
        <v>119</v>
      </c>
      <c r="D68" s="14" t="b">
        <v>0</v>
      </c>
      <c r="E68" s="14" t="b">
        <v>0</v>
      </c>
      <c r="F68" s="14" t="b">
        <v>0</v>
      </c>
      <c r="G68" s="32"/>
    </row>
    <row r="69" spans="1:7" ht="38.25">
      <c r="A69" s="45"/>
      <c r="B69" s="11">
        <v>5.46</v>
      </c>
      <c r="C69" s="11" t="s">
        <v>347</v>
      </c>
      <c r="D69" s="14" t="b">
        <v>0</v>
      </c>
      <c r="E69" s="14" t="b">
        <v>0</v>
      </c>
      <c r="F69" s="14"/>
      <c r="G69" s="32"/>
    </row>
    <row r="70" spans="1:7" ht="38.25">
      <c r="A70" s="45"/>
      <c r="B70" s="11">
        <v>5.47</v>
      </c>
      <c r="C70" s="11" t="s">
        <v>120</v>
      </c>
      <c r="D70" s="14" t="b">
        <v>0</v>
      </c>
      <c r="E70" s="14" t="b">
        <v>0</v>
      </c>
      <c r="F70" s="14" t="b">
        <v>0</v>
      </c>
      <c r="G70" s="32"/>
    </row>
    <row r="71" spans="1:7" ht="15.75">
      <c r="A71" s="45"/>
      <c r="B71" s="11">
        <v>5.48</v>
      </c>
      <c r="C71" s="11" t="s">
        <v>121</v>
      </c>
      <c r="D71" s="14" t="b">
        <v>0</v>
      </c>
      <c r="E71" s="14" t="b">
        <v>0</v>
      </c>
      <c r="F71" s="14" t="b">
        <v>0</v>
      </c>
      <c r="G71" s="32"/>
    </row>
    <row r="72" spans="1:7" ht="25.5">
      <c r="A72" s="45"/>
      <c r="B72" s="11">
        <v>5.49</v>
      </c>
      <c r="C72" s="11" t="s">
        <v>122</v>
      </c>
      <c r="D72" s="14" t="b">
        <v>0</v>
      </c>
      <c r="E72" s="14" t="b">
        <v>0</v>
      </c>
      <c r="F72" s="14" t="b">
        <v>0</v>
      </c>
      <c r="G72" s="32"/>
    </row>
    <row r="73" spans="1:7" ht="15.75">
      <c r="A73" s="7"/>
      <c r="B73" s="10"/>
      <c r="C73" s="10"/>
      <c r="D73" s="34"/>
      <c r="E73" s="34"/>
      <c r="F73" s="34"/>
      <c r="G73" s="10"/>
    </row>
    <row r="74" spans="1:7" ht="15.75">
      <c r="A74" s="7"/>
      <c r="B74" s="90" t="s">
        <v>261</v>
      </c>
      <c r="C74" s="90"/>
      <c r="D74" s="34"/>
      <c r="E74" s="34"/>
      <c r="F74" s="34"/>
      <c r="G74" s="10"/>
    </row>
    <row r="75" spans="1:7" ht="15.75">
      <c r="A75" s="45" t="s">
        <v>274</v>
      </c>
      <c r="B75" s="50">
        <v>5.5</v>
      </c>
      <c r="C75" s="11" t="s">
        <v>123</v>
      </c>
      <c r="D75" s="14" t="b">
        <v>0</v>
      </c>
      <c r="E75" s="14" t="b">
        <v>0</v>
      </c>
      <c r="F75" s="14" t="b">
        <v>0</v>
      </c>
      <c r="G75" s="32"/>
    </row>
    <row r="76" spans="1:7" ht="63.75">
      <c r="A76" s="45" t="s">
        <v>274</v>
      </c>
      <c r="B76" s="11">
        <v>5.51</v>
      </c>
      <c r="C76" s="11" t="s">
        <v>124</v>
      </c>
      <c r="D76" s="14" t="b">
        <v>0</v>
      </c>
      <c r="E76" s="14" t="b">
        <v>0</v>
      </c>
      <c r="F76" s="14"/>
      <c r="G76" s="32"/>
    </row>
    <row r="77" spans="1:7" ht="76.5">
      <c r="A77" s="45"/>
      <c r="B77" s="11">
        <v>5.52</v>
      </c>
      <c r="C77" s="11" t="s">
        <v>125</v>
      </c>
      <c r="D77" s="14" t="b">
        <v>0</v>
      </c>
      <c r="E77" s="14" t="b">
        <v>0</v>
      </c>
      <c r="F77" s="14" t="b">
        <v>0</v>
      </c>
      <c r="G77" s="32"/>
    </row>
    <row r="78" spans="1:7" ht="15.75">
      <c r="A78" s="7"/>
      <c r="B78" s="10"/>
      <c r="C78" s="10"/>
      <c r="D78" s="34"/>
      <c r="E78" s="34"/>
      <c r="F78" s="34"/>
      <c r="G78" s="10"/>
    </row>
    <row r="79" spans="1:7" ht="15.75">
      <c r="A79" s="7"/>
      <c r="B79" s="81" t="s">
        <v>264</v>
      </c>
      <c r="C79" s="81"/>
      <c r="D79" s="34"/>
      <c r="E79" s="34"/>
      <c r="F79" s="34"/>
      <c r="G79" s="10"/>
    </row>
    <row r="80" spans="1:7" ht="38.25">
      <c r="A80" s="45"/>
      <c r="B80" s="11">
        <v>5.53</v>
      </c>
      <c r="C80" s="11" t="s">
        <v>126</v>
      </c>
      <c r="D80" s="14" t="b">
        <v>0</v>
      </c>
      <c r="E80" s="14" t="b">
        <v>0</v>
      </c>
      <c r="F80" s="14" t="b">
        <v>0</v>
      </c>
      <c r="G80" s="32"/>
    </row>
    <row r="81" spans="1:7" ht="25.5">
      <c r="A81" s="45"/>
      <c r="B81" s="11">
        <v>5.54</v>
      </c>
      <c r="C81" s="11" t="s">
        <v>127</v>
      </c>
      <c r="D81" s="14" t="b">
        <v>0</v>
      </c>
      <c r="E81" s="14" t="b">
        <v>0</v>
      </c>
      <c r="F81" s="14" t="b">
        <v>0</v>
      </c>
      <c r="G81" s="11"/>
    </row>
    <row r="82" spans="1:7" ht="15.75">
      <c r="A82" s="45"/>
      <c r="B82" s="10"/>
      <c r="C82" s="10"/>
      <c r="D82" s="34"/>
      <c r="E82" s="34"/>
      <c r="F82" s="34"/>
      <c r="G82" s="10"/>
    </row>
    <row r="83" spans="1:7" ht="15.75">
      <c r="A83" s="45"/>
      <c r="B83" s="84" t="s">
        <v>255</v>
      </c>
      <c r="C83" s="84"/>
      <c r="D83" s="34"/>
      <c r="E83" s="34"/>
      <c r="F83" s="34"/>
      <c r="G83" s="10"/>
    </row>
    <row r="84" spans="1:7" ht="25.5">
      <c r="A84" s="45" t="s">
        <v>277</v>
      </c>
      <c r="B84" s="11">
        <v>5.55</v>
      </c>
      <c r="C84" s="11" t="s">
        <v>181</v>
      </c>
      <c r="D84" s="14" t="b">
        <v>0</v>
      </c>
      <c r="E84" s="14" t="b">
        <v>0</v>
      </c>
      <c r="F84" s="14" t="b">
        <v>0</v>
      </c>
      <c r="G84" s="32"/>
    </row>
    <row r="85" spans="1:7" ht="63.75">
      <c r="A85" s="45" t="s">
        <v>276</v>
      </c>
      <c r="B85" s="50">
        <v>5.56</v>
      </c>
      <c r="C85" s="11" t="s">
        <v>182</v>
      </c>
      <c r="D85" s="14" t="b">
        <v>0</v>
      </c>
      <c r="E85" s="14" t="b">
        <v>0</v>
      </c>
      <c r="F85" s="14" t="b">
        <v>0</v>
      </c>
      <c r="G85" s="32"/>
    </row>
    <row r="86" spans="1:7" ht="15.75">
      <c r="A86" s="1"/>
      <c r="B86" s="10"/>
      <c r="C86" s="17" t="s">
        <v>270</v>
      </c>
      <c r="D86" s="70">
        <f>COUNTIF(D54:D85,TRUE)</f>
        <v>0</v>
      </c>
      <c r="E86" s="70">
        <f>COUNTIF(E54:E85,TRUE)</f>
        <v>0</v>
      </c>
      <c r="F86" s="70">
        <f>COUNTIF(F54:F85,TRUE)</f>
        <v>0</v>
      </c>
      <c r="G86" s="10"/>
    </row>
    <row r="87" spans="1:7" ht="18">
      <c r="A87" s="75" t="s">
        <v>249</v>
      </c>
      <c r="B87" s="75"/>
      <c r="C87" s="10"/>
      <c r="D87" s="10"/>
      <c r="E87" s="10"/>
      <c r="F87" s="10"/>
      <c r="G87" s="10"/>
    </row>
    <row r="88" spans="1:7" ht="15.75">
      <c r="A88" s="46"/>
      <c r="B88" s="82" t="s">
        <v>259</v>
      </c>
      <c r="C88" s="82"/>
      <c r="D88" s="38"/>
      <c r="E88" s="73"/>
      <c r="F88" s="73"/>
      <c r="G88" s="73"/>
    </row>
    <row r="89" spans="1:7" ht="25.5">
      <c r="A89" s="46"/>
      <c r="B89" s="11">
        <v>5.57</v>
      </c>
      <c r="C89" s="11" t="s">
        <v>101</v>
      </c>
      <c r="D89" s="14" t="b">
        <v>0</v>
      </c>
      <c r="E89" s="14" t="b">
        <v>0</v>
      </c>
      <c r="F89" s="14" t="b">
        <v>0</v>
      </c>
      <c r="G89" s="32"/>
    </row>
    <row r="90" spans="1:7" ht="51">
      <c r="A90" s="46" t="s">
        <v>379</v>
      </c>
      <c r="B90" s="11">
        <v>5.58</v>
      </c>
      <c r="C90" s="11" t="s">
        <v>102</v>
      </c>
      <c r="D90" s="14"/>
      <c r="E90" s="14" t="b">
        <v>0</v>
      </c>
      <c r="F90" s="14" t="b">
        <v>0</v>
      </c>
      <c r="G90" s="32"/>
    </row>
    <row r="91" spans="1:7" ht="15.75">
      <c r="A91" s="46"/>
      <c r="B91" s="10"/>
      <c r="C91" s="10"/>
      <c r="D91" s="34"/>
      <c r="E91" s="34"/>
      <c r="F91" s="34"/>
      <c r="G91" s="10"/>
    </row>
    <row r="92" spans="1:7" ht="15.75">
      <c r="A92" s="46"/>
      <c r="B92" s="81" t="s">
        <v>260</v>
      </c>
      <c r="C92" s="81"/>
      <c r="D92" s="34"/>
      <c r="E92" s="34"/>
      <c r="F92" s="34"/>
      <c r="G92" s="10"/>
    </row>
    <row r="93" spans="1:7" ht="25.5">
      <c r="A93" s="46"/>
      <c r="B93" s="11">
        <v>5.59</v>
      </c>
      <c r="C93" s="11" t="s">
        <v>103</v>
      </c>
      <c r="D93" s="14" t="b">
        <v>0</v>
      </c>
      <c r="E93" s="14" t="b">
        <v>0</v>
      </c>
      <c r="F93" s="14" t="b">
        <v>0</v>
      </c>
      <c r="G93" s="32"/>
    </row>
    <row r="94" spans="1:7" ht="15.75">
      <c r="A94" s="46"/>
      <c r="B94" s="10"/>
      <c r="C94" s="10"/>
      <c r="D94" s="34"/>
      <c r="E94" s="34"/>
      <c r="F94" s="34"/>
      <c r="G94" s="10"/>
    </row>
    <row r="95" spans="1:7" ht="15.75">
      <c r="A95" s="46"/>
      <c r="B95" s="81" t="s">
        <v>305</v>
      </c>
      <c r="C95" s="81"/>
      <c r="D95" s="34"/>
      <c r="E95" s="34"/>
      <c r="F95" s="34"/>
      <c r="G95" s="10"/>
    </row>
    <row r="96" spans="1:7" ht="25.5">
      <c r="A96" s="46"/>
      <c r="B96" s="50">
        <v>5.6</v>
      </c>
      <c r="C96" s="11" t="s">
        <v>290</v>
      </c>
      <c r="D96" s="14" t="b">
        <v>0</v>
      </c>
      <c r="E96" s="14" t="b">
        <v>0</v>
      </c>
      <c r="F96" s="14" t="b">
        <v>0</v>
      </c>
      <c r="G96" s="32"/>
    </row>
    <row r="97" spans="1:7" ht="15.75">
      <c r="A97" s="46"/>
      <c r="B97" s="10"/>
      <c r="C97" s="10"/>
      <c r="D97" s="34"/>
      <c r="E97" s="34"/>
      <c r="F97" s="34"/>
      <c r="G97" s="10"/>
    </row>
    <row r="98" spans="1:7" ht="15.75">
      <c r="A98" s="46"/>
      <c r="B98" s="81" t="s">
        <v>261</v>
      </c>
      <c r="C98" s="88"/>
      <c r="D98" s="34"/>
      <c r="E98" s="34"/>
      <c r="F98" s="34"/>
      <c r="G98" s="10"/>
    </row>
    <row r="99" spans="1:7" ht="25.5">
      <c r="A99" s="46"/>
      <c r="B99" s="11">
        <v>5.61</v>
      </c>
      <c r="C99" s="11" t="s">
        <v>104</v>
      </c>
      <c r="D99" s="14" t="b">
        <v>0</v>
      </c>
      <c r="E99" s="14" t="b">
        <v>0</v>
      </c>
      <c r="F99" s="14" t="b">
        <v>0</v>
      </c>
      <c r="G99" s="32"/>
    </row>
    <row r="100" spans="1:7" ht="25.5">
      <c r="A100" s="46" t="s">
        <v>274</v>
      </c>
      <c r="B100" s="11">
        <v>5.62</v>
      </c>
      <c r="C100" s="11" t="s">
        <v>105</v>
      </c>
      <c r="D100" s="14" t="b">
        <v>0</v>
      </c>
      <c r="E100" s="14" t="b">
        <v>0</v>
      </c>
      <c r="F100" s="14" t="b">
        <v>0</v>
      </c>
      <c r="G100" s="32"/>
    </row>
    <row r="101" spans="1:7" ht="15.75">
      <c r="A101" s="46"/>
      <c r="B101" s="10"/>
      <c r="C101" s="10"/>
      <c r="D101" s="34"/>
      <c r="E101" s="34"/>
      <c r="F101" s="34"/>
      <c r="G101" s="10"/>
    </row>
    <row r="102" spans="1:7" ht="15.75">
      <c r="A102" s="46"/>
      <c r="B102" s="81" t="s">
        <v>263</v>
      </c>
      <c r="C102" s="88"/>
      <c r="D102" s="34"/>
      <c r="E102" s="34"/>
      <c r="F102" s="34"/>
      <c r="G102" s="10"/>
    </row>
    <row r="103" spans="1:7" ht="25.5">
      <c r="A103" s="46" t="s">
        <v>274</v>
      </c>
      <c r="B103" s="11">
        <v>5.63</v>
      </c>
      <c r="C103" s="11" t="s">
        <v>391</v>
      </c>
      <c r="D103" s="14" t="b">
        <v>0</v>
      </c>
      <c r="E103" s="14" t="b">
        <v>0</v>
      </c>
      <c r="F103" s="14" t="b">
        <v>0</v>
      </c>
      <c r="G103" s="11"/>
    </row>
    <row r="104" spans="1:7" ht="15.75">
      <c r="A104" s="46"/>
      <c r="B104" s="10"/>
      <c r="C104" s="10"/>
      <c r="D104" s="34"/>
      <c r="E104" s="34"/>
      <c r="F104" s="34"/>
      <c r="G104" s="10"/>
    </row>
    <row r="105" spans="1:7" ht="15.75">
      <c r="A105" s="46"/>
      <c r="B105" s="81" t="s">
        <v>254</v>
      </c>
      <c r="C105" s="88"/>
      <c r="D105" s="34"/>
      <c r="E105" s="34"/>
      <c r="F105" s="34"/>
      <c r="G105" s="10"/>
    </row>
    <row r="106" spans="1:7" ht="25.5">
      <c r="A106" s="46"/>
      <c r="B106" s="11">
        <v>5.64</v>
      </c>
      <c r="C106" s="11" t="s">
        <v>168</v>
      </c>
      <c r="D106" s="14" t="b">
        <v>0</v>
      </c>
      <c r="E106" s="14" t="b">
        <v>0</v>
      </c>
      <c r="F106" s="14" t="b">
        <v>0</v>
      </c>
      <c r="G106" s="32"/>
    </row>
    <row r="107" spans="1:7" ht="15.75">
      <c r="A107" s="67"/>
      <c r="B107" s="10"/>
      <c r="C107" s="17" t="s">
        <v>270</v>
      </c>
      <c r="D107" s="71">
        <f>COUNTIF(D89:D106,TRUE)</f>
        <v>0</v>
      </c>
      <c r="E107" s="71">
        <f>COUNTIF(E89:E106,TRUE)</f>
        <v>0</v>
      </c>
      <c r="F107" s="71">
        <f>COUNTIF(F89:F106,TRUE)</f>
        <v>0</v>
      </c>
      <c r="G107" s="10"/>
    </row>
    <row r="108" spans="1:7" ht="15.75">
      <c r="A108" s="1"/>
      <c r="C108" s="17" t="s">
        <v>375</v>
      </c>
      <c r="D108" s="15">
        <f>COUNTIF(D7:D106,TRUE)</f>
        <v>0</v>
      </c>
      <c r="E108" s="15">
        <f>COUNTIF(E7:E106,TRUE)</f>
        <v>0</v>
      </c>
      <c r="F108" s="15">
        <f>COUNTIF(F7:F106,TRUE)</f>
        <v>0</v>
      </c>
      <c r="G108" s="21"/>
    </row>
    <row r="109" spans="3:7" ht="15.75">
      <c r="C109" s="22"/>
      <c r="D109" s="21"/>
      <c r="E109" s="21"/>
      <c r="F109" s="21"/>
      <c r="G109" s="21"/>
    </row>
    <row r="110" spans="3:7" ht="15.75">
      <c r="C110" s="17"/>
      <c r="D110" s="20"/>
      <c r="E110" s="20"/>
      <c r="F110" s="20"/>
      <c r="G110" s="21"/>
    </row>
    <row r="423" ht="15.75">
      <c r="D423" s="2" t="b">
        <v>0</v>
      </c>
    </row>
  </sheetData>
  <sheetProtection/>
  <mergeCells count="26">
    <mergeCell ref="B102:C102"/>
    <mergeCell ref="B95:C95"/>
    <mergeCell ref="B98:C98"/>
    <mergeCell ref="B23:C23"/>
    <mergeCell ref="B43:C43"/>
    <mergeCell ref="B67:C67"/>
    <mergeCell ref="B74:C74"/>
    <mergeCell ref="B79:C79"/>
    <mergeCell ref="A87:B87"/>
    <mergeCell ref="B88:C88"/>
    <mergeCell ref="B105:C105"/>
    <mergeCell ref="A1:C2"/>
    <mergeCell ref="D1:F1"/>
    <mergeCell ref="A3:C3"/>
    <mergeCell ref="D3:F3"/>
    <mergeCell ref="A5:B5"/>
    <mergeCell ref="E5:G5"/>
    <mergeCell ref="E88:G88"/>
    <mergeCell ref="B92:C92"/>
    <mergeCell ref="B6:C6"/>
    <mergeCell ref="B34:C34"/>
    <mergeCell ref="A52:B52"/>
    <mergeCell ref="B53:C53"/>
    <mergeCell ref="B60:C60"/>
    <mergeCell ref="B47:C47"/>
    <mergeCell ref="B83:C83"/>
  </mergeCells>
  <printOptions/>
  <pageMargins left="0.43" right="0.41" top="0.62" bottom="0.69" header="0.41" footer="0.42"/>
  <pageSetup orientation="portrait" paperSize="9"/>
  <headerFooter alignWithMargins="0">
    <oddHeader>&amp;LGOOD LEVEL&amp;CXX Service Benchmarks Analysis 20--</oddHeader>
  </headerFooter>
  <legacyDrawing r:id="rId1"/>
</worksheet>
</file>

<file path=xl/worksheets/sheet7.xml><?xml version="1.0" encoding="utf-8"?>
<worksheet xmlns="http://schemas.openxmlformats.org/spreadsheetml/2006/main" xmlns:r="http://schemas.openxmlformats.org/officeDocument/2006/relationships">
  <dimension ref="A1:G377"/>
  <sheetViews>
    <sheetView zoomScalePageLayoutView="0" workbookViewId="0" topLeftCell="A1">
      <pane xSplit="7" ySplit="2" topLeftCell="H51" activePane="bottomRight" state="frozen"/>
      <selection pane="topLeft" activeCell="A1" sqref="A1"/>
      <selection pane="topRight" activeCell="I1" sqref="I1"/>
      <selection pane="bottomLeft" activeCell="A3" sqref="A3"/>
      <selection pane="bottomRight" activeCell="B58" sqref="B58"/>
    </sheetView>
  </sheetViews>
  <sheetFormatPr defaultColWidth="9" defaultRowHeight="11.25"/>
  <cols>
    <col min="1" max="1" width="4.16015625" style="3" customWidth="1"/>
    <col min="2" max="2" width="8.33203125" style="1" customWidth="1"/>
    <col min="3" max="3" width="66.66015625" style="3" customWidth="1"/>
    <col min="4" max="6" width="5.33203125" style="2" customWidth="1"/>
    <col min="7" max="7" width="59.16015625" style="2" customWidth="1"/>
    <col min="8" max="16384" width="9" style="2" customWidth="1"/>
  </cols>
  <sheetData>
    <row r="1" spans="1:7" ht="18.75" customHeight="1">
      <c r="A1" s="80" t="s">
        <v>265</v>
      </c>
      <c r="B1" s="80"/>
      <c r="C1" s="80"/>
      <c r="D1" s="77" t="s">
        <v>281</v>
      </c>
      <c r="E1" s="77"/>
      <c r="F1" s="77"/>
      <c r="G1" s="37" t="s">
        <v>282</v>
      </c>
    </row>
    <row r="2" spans="1:7" ht="22.5" customHeight="1">
      <c r="A2" s="80"/>
      <c r="B2" s="80"/>
      <c r="C2" s="80"/>
      <c r="D2" s="35" t="s">
        <v>273</v>
      </c>
      <c r="E2" s="35" t="s">
        <v>272</v>
      </c>
      <c r="F2" s="35" t="s">
        <v>271</v>
      </c>
      <c r="G2" s="5"/>
    </row>
    <row r="3" spans="1:7" ht="44.25" customHeight="1">
      <c r="A3" s="78" t="s">
        <v>244</v>
      </c>
      <c r="B3" s="78"/>
      <c r="C3" s="78"/>
      <c r="D3" s="77"/>
      <c r="E3" s="77"/>
      <c r="F3" s="77"/>
      <c r="G3" s="36"/>
    </row>
    <row r="4" spans="1:7" ht="15.75">
      <c r="A4" s="8"/>
      <c r="B4" s="8"/>
      <c r="C4" s="4"/>
      <c r="D4" s="37"/>
      <c r="E4" s="37"/>
      <c r="F4" s="37"/>
      <c r="G4" s="37"/>
    </row>
    <row r="5" spans="1:7" ht="18">
      <c r="A5" s="79" t="s">
        <v>247</v>
      </c>
      <c r="B5" s="79"/>
      <c r="C5" s="16"/>
      <c r="D5" s="38"/>
      <c r="E5" s="73"/>
      <c r="F5" s="73"/>
      <c r="G5" s="73"/>
    </row>
    <row r="6" spans="1:7" ht="15.75">
      <c r="A6" s="43"/>
      <c r="B6" s="82" t="s">
        <v>229</v>
      </c>
      <c r="C6" s="82"/>
      <c r="D6" s="38"/>
      <c r="E6" s="39"/>
      <c r="F6" s="39"/>
      <c r="G6" s="39"/>
    </row>
    <row r="7" spans="1:7" ht="38.25">
      <c r="A7" s="42"/>
      <c r="B7" s="13">
        <v>6.1</v>
      </c>
      <c r="C7" s="11" t="s">
        <v>106</v>
      </c>
      <c r="D7" s="18" t="b">
        <v>0</v>
      </c>
      <c r="E7" s="18" t="b">
        <v>0</v>
      </c>
      <c r="F7" s="18" t="b">
        <v>0</v>
      </c>
      <c r="G7" s="19"/>
    </row>
    <row r="8" spans="1:7" ht="25.5">
      <c r="A8" s="42"/>
      <c r="B8" s="13">
        <v>6.2</v>
      </c>
      <c r="C8" s="11" t="s">
        <v>107</v>
      </c>
      <c r="D8" s="18" t="b">
        <v>0</v>
      </c>
      <c r="E8" s="18" t="b">
        <v>0</v>
      </c>
      <c r="F8" s="18" t="b">
        <v>0</v>
      </c>
      <c r="G8" s="19"/>
    </row>
    <row r="9" spans="1:7" ht="15.75">
      <c r="A9" s="42"/>
      <c r="B9" s="13">
        <v>6.3</v>
      </c>
      <c r="C9" s="11" t="s">
        <v>108</v>
      </c>
      <c r="D9" s="18" t="b">
        <v>0</v>
      </c>
      <c r="E9" s="18" t="b">
        <v>0</v>
      </c>
      <c r="F9" s="18" t="b">
        <v>0</v>
      </c>
      <c r="G9" s="19"/>
    </row>
    <row r="10" spans="1:7" ht="25.5">
      <c r="A10" s="42"/>
      <c r="B10" s="13">
        <v>6.4</v>
      </c>
      <c r="C10" s="11" t="s">
        <v>109</v>
      </c>
      <c r="D10" s="18" t="b">
        <v>0</v>
      </c>
      <c r="E10" s="18" t="b">
        <v>0</v>
      </c>
      <c r="F10" s="18" t="b">
        <v>0</v>
      </c>
      <c r="G10" s="19"/>
    </row>
    <row r="11" spans="1:7" ht="15.75">
      <c r="A11" s="42"/>
      <c r="B11" s="6"/>
      <c r="C11" s="10"/>
      <c r="D11" s="33"/>
      <c r="E11" s="33"/>
      <c r="F11" s="33"/>
      <c r="G11" s="20"/>
    </row>
    <row r="12" spans="1:7" ht="15.75">
      <c r="A12" s="42"/>
      <c r="B12" s="47" t="s">
        <v>266</v>
      </c>
      <c r="C12" s="64"/>
      <c r="D12" s="33"/>
      <c r="E12" s="33"/>
      <c r="F12" s="33"/>
      <c r="G12" s="20"/>
    </row>
    <row r="13" spans="1:7" ht="25.5">
      <c r="A13" s="42"/>
      <c r="B13" s="13">
        <v>6.5</v>
      </c>
      <c r="C13" s="11" t="s">
        <v>110</v>
      </c>
      <c r="D13" s="18" t="b">
        <v>0</v>
      </c>
      <c r="E13" s="18" t="b">
        <v>0</v>
      </c>
      <c r="F13" s="18" t="b">
        <v>0</v>
      </c>
      <c r="G13" s="19"/>
    </row>
    <row r="14" spans="1:7" ht="25.5">
      <c r="A14" s="42"/>
      <c r="B14" s="13">
        <v>6.6</v>
      </c>
      <c r="C14" s="11" t="s">
        <v>111</v>
      </c>
      <c r="D14" s="18" t="b">
        <v>0</v>
      </c>
      <c r="E14" s="18" t="b">
        <v>0</v>
      </c>
      <c r="F14" s="18" t="b">
        <v>0</v>
      </c>
      <c r="G14" s="19"/>
    </row>
    <row r="15" spans="1:7" ht="15.75">
      <c r="A15" s="42"/>
      <c r="B15" s="10"/>
      <c r="C15" s="10"/>
      <c r="D15" s="34"/>
      <c r="E15" s="34"/>
      <c r="F15" s="34"/>
      <c r="G15" s="10"/>
    </row>
    <row r="16" spans="1:7" ht="17.25" customHeight="1">
      <c r="A16" s="42"/>
      <c r="B16" s="81" t="s">
        <v>306</v>
      </c>
      <c r="C16" s="81"/>
      <c r="D16" s="34"/>
      <c r="E16" s="34"/>
      <c r="F16" s="34"/>
      <c r="G16" s="10"/>
    </row>
    <row r="17" spans="1:7" ht="25.5">
      <c r="A17" s="42"/>
      <c r="B17" s="11">
        <v>6.7</v>
      </c>
      <c r="C17" s="11" t="s">
        <v>112</v>
      </c>
      <c r="D17" s="14" t="b">
        <v>0</v>
      </c>
      <c r="E17" s="14" t="b">
        <v>0</v>
      </c>
      <c r="F17" s="14" t="b">
        <v>0</v>
      </c>
      <c r="G17" s="32"/>
    </row>
    <row r="18" spans="1:7" ht="25.5">
      <c r="A18" s="42"/>
      <c r="B18" s="11">
        <v>6.8</v>
      </c>
      <c r="C18" s="11" t="s">
        <v>113</v>
      </c>
      <c r="D18" s="14" t="b">
        <v>0</v>
      </c>
      <c r="E18" s="14" t="b">
        <v>0</v>
      </c>
      <c r="F18" s="14" t="b">
        <v>0</v>
      </c>
      <c r="G18" s="32"/>
    </row>
    <row r="19" spans="1:7" ht="15.75">
      <c r="A19" s="42"/>
      <c r="B19" s="9"/>
      <c r="C19" s="10"/>
      <c r="D19" s="34"/>
      <c r="E19" s="34"/>
      <c r="F19" s="34"/>
      <c r="G19" s="10"/>
    </row>
    <row r="20" spans="1:7" ht="15.75">
      <c r="A20" s="42"/>
      <c r="B20" s="83" t="s">
        <v>267</v>
      </c>
      <c r="C20" s="87"/>
      <c r="D20" s="34"/>
      <c r="E20" s="34"/>
      <c r="F20" s="34"/>
      <c r="G20" s="10"/>
    </row>
    <row r="21" spans="1:7" ht="25.5">
      <c r="A21" s="42"/>
      <c r="B21" s="63">
        <v>6.9</v>
      </c>
      <c r="C21" s="11" t="s">
        <v>114</v>
      </c>
      <c r="D21" s="14" t="b">
        <v>0</v>
      </c>
      <c r="E21" s="14" t="b">
        <v>0</v>
      </c>
      <c r="F21" s="14" t="b">
        <v>0</v>
      </c>
      <c r="G21" s="32"/>
    </row>
    <row r="22" spans="1:7" ht="15.75">
      <c r="A22" s="42"/>
      <c r="B22" s="9"/>
      <c r="C22" s="10"/>
      <c r="D22" s="34"/>
      <c r="E22" s="34"/>
      <c r="F22" s="34"/>
      <c r="G22" s="10"/>
    </row>
    <row r="23" spans="1:7" ht="15.75">
      <c r="A23" s="42"/>
      <c r="B23" s="89" t="s">
        <v>268</v>
      </c>
      <c r="C23" s="89"/>
      <c r="D23" s="34"/>
      <c r="E23" s="34"/>
      <c r="F23" s="34"/>
      <c r="G23" s="10"/>
    </row>
    <row r="24" spans="1:7" ht="25.5">
      <c r="A24" s="42"/>
      <c r="B24" s="48">
        <v>6.1</v>
      </c>
      <c r="C24" s="11" t="s">
        <v>115</v>
      </c>
      <c r="D24" s="14" t="b">
        <v>0</v>
      </c>
      <c r="E24" s="14" t="b">
        <v>0</v>
      </c>
      <c r="F24" s="14" t="b">
        <v>0</v>
      </c>
      <c r="G24" s="32"/>
    </row>
    <row r="25" spans="1:7" ht="15.75">
      <c r="A25" s="7"/>
      <c r="B25" s="9"/>
      <c r="C25" s="17" t="s">
        <v>270</v>
      </c>
      <c r="D25" s="57">
        <f>COUNTIF(D7:D24,TRUE)</f>
        <v>0</v>
      </c>
      <c r="E25" s="57">
        <f>COUNTIF(E7:E24,TRUE)</f>
        <v>0</v>
      </c>
      <c r="F25" s="57">
        <f>COUNTIF(F7:F24,TRUE)</f>
        <v>0</v>
      </c>
      <c r="G25" s="10"/>
    </row>
    <row r="26" spans="1:7" ht="18">
      <c r="A26" s="74" t="s">
        <v>248</v>
      </c>
      <c r="B26" s="74"/>
      <c r="C26" s="10"/>
      <c r="D26" s="34"/>
      <c r="E26" s="34"/>
      <c r="F26" s="34"/>
      <c r="G26" s="10"/>
    </row>
    <row r="27" spans="1:7" ht="15.75">
      <c r="A27" s="44"/>
      <c r="B27" s="82" t="s">
        <v>229</v>
      </c>
      <c r="C27" s="82"/>
      <c r="D27" s="34"/>
      <c r="E27" s="34"/>
      <c r="F27" s="34"/>
      <c r="G27" s="10"/>
    </row>
    <row r="28" spans="1:7" ht="25.5">
      <c r="A28" s="45"/>
      <c r="B28" s="48">
        <v>6.11</v>
      </c>
      <c r="C28" s="11" t="s">
        <v>116</v>
      </c>
      <c r="D28" s="14" t="b">
        <v>0</v>
      </c>
      <c r="E28" s="14" t="b">
        <v>0</v>
      </c>
      <c r="F28" s="14" t="b">
        <v>0</v>
      </c>
      <c r="G28" s="32"/>
    </row>
    <row r="29" spans="1:7" ht="25.5">
      <c r="A29" s="45"/>
      <c r="B29" s="12">
        <v>6.12</v>
      </c>
      <c r="C29" s="11" t="s">
        <v>117</v>
      </c>
      <c r="D29" s="14" t="b">
        <v>0</v>
      </c>
      <c r="E29" s="14" t="b">
        <v>0</v>
      </c>
      <c r="F29" s="14" t="b">
        <v>0</v>
      </c>
      <c r="G29" s="32"/>
    </row>
    <row r="30" spans="1:7" ht="15.75">
      <c r="A30" s="45"/>
      <c r="B30" s="10"/>
      <c r="C30" s="53"/>
      <c r="D30" s="34"/>
      <c r="E30" s="34"/>
      <c r="F30" s="34"/>
      <c r="G30" s="10"/>
    </row>
    <row r="31" spans="1:7" ht="15.75">
      <c r="A31" s="45"/>
      <c r="B31" s="47" t="s">
        <v>266</v>
      </c>
      <c r="C31" s="62"/>
      <c r="D31" s="34"/>
      <c r="E31" s="34"/>
      <c r="F31" s="34"/>
      <c r="G31" s="10"/>
    </row>
    <row r="32" spans="1:7" ht="51">
      <c r="A32" s="45"/>
      <c r="B32" s="11">
        <v>6.13</v>
      </c>
      <c r="C32" s="11" t="s">
        <v>88</v>
      </c>
      <c r="D32" s="14" t="b">
        <v>0</v>
      </c>
      <c r="E32" s="14" t="b">
        <v>0</v>
      </c>
      <c r="F32" s="14" t="b">
        <v>0</v>
      </c>
      <c r="G32" s="32"/>
    </row>
    <row r="33" spans="1:7" ht="15.75">
      <c r="A33" s="45"/>
      <c r="B33" s="52"/>
      <c r="C33" s="10"/>
      <c r="D33" s="34"/>
      <c r="E33" s="34"/>
      <c r="F33" s="34"/>
      <c r="G33" s="10"/>
    </row>
    <row r="34" spans="1:7" ht="15.75">
      <c r="A34" s="45"/>
      <c r="B34" s="81" t="s">
        <v>306</v>
      </c>
      <c r="C34" s="81"/>
      <c r="D34" s="34"/>
      <c r="E34" s="34"/>
      <c r="F34" s="34"/>
      <c r="G34" s="10"/>
    </row>
    <row r="35" spans="1:7" ht="51">
      <c r="A35" s="45"/>
      <c r="B35" s="11">
        <v>6.14</v>
      </c>
      <c r="C35" s="11" t="s">
        <v>89</v>
      </c>
      <c r="D35" s="14" t="b">
        <v>0</v>
      </c>
      <c r="E35" s="14" t="b">
        <v>0</v>
      </c>
      <c r="F35" s="14" t="b">
        <v>0</v>
      </c>
      <c r="G35" s="32"/>
    </row>
    <row r="36" spans="1:7" ht="15.75">
      <c r="A36" s="7"/>
      <c r="B36" s="10"/>
      <c r="C36" s="10"/>
      <c r="D36" s="34"/>
      <c r="E36" s="34"/>
      <c r="F36" s="34"/>
      <c r="G36" s="10"/>
    </row>
    <row r="37" spans="1:7" ht="16.5" customHeight="1">
      <c r="A37" s="7"/>
      <c r="B37" s="83" t="s">
        <v>267</v>
      </c>
      <c r="C37" s="83"/>
      <c r="D37" s="34"/>
      <c r="E37" s="34"/>
      <c r="F37" s="34"/>
      <c r="G37" s="10"/>
    </row>
    <row r="38" spans="1:7" ht="38.25">
      <c r="A38" s="45"/>
      <c r="B38" s="50">
        <v>6.15</v>
      </c>
      <c r="C38" s="11" t="s">
        <v>90</v>
      </c>
      <c r="D38" s="14" t="b">
        <v>0</v>
      </c>
      <c r="E38" s="14" t="b">
        <v>0</v>
      </c>
      <c r="F38" s="14" t="b">
        <v>0</v>
      </c>
      <c r="G38" s="32"/>
    </row>
    <row r="39" spans="1:7" ht="25.5">
      <c r="A39" s="45"/>
      <c r="B39" s="11">
        <v>6.16</v>
      </c>
      <c r="C39" s="11" t="s">
        <v>91</v>
      </c>
      <c r="D39" s="14" t="b">
        <v>0</v>
      </c>
      <c r="E39" s="14" t="b">
        <v>0</v>
      </c>
      <c r="F39" s="14" t="b">
        <v>0</v>
      </c>
      <c r="G39" s="32"/>
    </row>
    <row r="40" spans="1:7" ht="15.75">
      <c r="A40" s="7"/>
      <c r="B40" s="10"/>
      <c r="C40" s="10"/>
      <c r="D40" s="34"/>
      <c r="E40" s="34"/>
      <c r="F40" s="34"/>
      <c r="G40" s="10"/>
    </row>
    <row r="41" spans="1:7" ht="15.75">
      <c r="A41" s="7"/>
      <c r="B41" s="89" t="s">
        <v>268</v>
      </c>
      <c r="C41" s="89"/>
      <c r="D41" s="34"/>
      <c r="E41" s="34"/>
      <c r="F41" s="34"/>
      <c r="G41" s="10"/>
    </row>
    <row r="42" spans="1:7" ht="25.5">
      <c r="A42" s="45"/>
      <c r="B42" s="11">
        <v>6.17</v>
      </c>
      <c r="C42" s="11" t="s">
        <v>92</v>
      </c>
      <c r="D42" s="14" t="b">
        <v>0</v>
      </c>
      <c r="E42" s="14" t="b">
        <v>0</v>
      </c>
      <c r="F42" s="14" t="b">
        <v>0</v>
      </c>
      <c r="G42" s="32"/>
    </row>
    <row r="43" spans="1:7" ht="25.5">
      <c r="A43" s="45"/>
      <c r="B43" s="11">
        <v>6.18</v>
      </c>
      <c r="C43" s="11" t="s">
        <v>93</v>
      </c>
      <c r="D43" s="14" t="b">
        <v>0</v>
      </c>
      <c r="E43" s="14" t="b">
        <v>0</v>
      </c>
      <c r="F43" s="14" t="b">
        <v>0</v>
      </c>
      <c r="G43" s="32"/>
    </row>
    <row r="44" spans="1:7" ht="15.75">
      <c r="A44" s="1"/>
      <c r="B44" s="10"/>
      <c r="C44" s="17" t="s">
        <v>270</v>
      </c>
      <c r="D44" s="65">
        <f>COUNTIF(D28:D43,TRUE)</f>
        <v>0</v>
      </c>
      <c r="E44" s="65">
        <f>COUNTIF(E28:E43,TRUE)</f>
        <v>0</v>
      </c>
      <c r="F44" s="65">
        <f>COUNTIF(F28:F43,TRUE)</f>
        <v>0</v>
      </c>
      <c r="G44" s="10"/>
    </row>
    <row r="45" spans="1:7" ht="18">
      <c r="A45" s="75" t="s">
        <v>249</v>
      </c>
      <c r="B45" s="75"/>
      <c r="C45" s="10"/>
      <c r="D45" s="10"/>
      <c r="E45" s="10"/>
      <c r="F45" s="10"/>
      <c r="G45" s="10"/>
    </row>
    <row r="46" spans="1:7" ht="15.75">
      <c r="A46" s="46"/>
      <c r="B46" s="82" t="s">
        <v>229</v>
      </c>
      <c r="C46" s="82"/>
      <c r="D46" s="38"/>
      <c r="E46" s="73"/>
      <c r="F46" s="73"/>
      <c r="G46" s="73"/>
    </row>
    <row r="47" spans="1:7" ht="51">
      <c r="A47" s="46"/>
      <c r="B47" s="11">
        <v>6.19</v>
      </c>
      <c r="C47" s="11" t="s">
        <v>94</v>
      </c>
      <c r="D47" s="14" t="b">
        <v>0</v>
      </c>
      <c r="E47" s="14" t="b">
        <v>0</v>
      </c>
      <c r="F47" s="14" t="b">
        <v>0</v>
      </c>
      <c r="G47" s="32"/>
    </row>
    <row r="48" spans="1:7" ht="25.5">
      <c r="A48" s="46"/>
      <c r="B48" s="50">
        <v>6.2</v>
      </c>
      <c r="C48" s="11" t="s">
        <v>348</v>
      </c>
      <c r="D48" s="14" t="b">
        <v>0</v>
      </c>
      <c r="E48" s="14" t="b">
        <v>0</v>
      </c>
      <c r="F48" s="14" t="b">
        <v>0</v>
      </c>
      <c r="G48" s="32"/>
    </row>
    <row r="49" spans="1:7" ht="38.25">
      <c r="A49" s="46"/>
      <c r="B49" s="50">
        <v>6.21</v>
      </c>
      <c r="C49" s="11" t="s">
        <v>95</v>
      </c>
      <c r="D49" s="14" t="b">
        <v>0</v>
      </c>
      <c r="E49" s="14" t="b">
        <v>0</v>
      </c>
      <c r="F49" s="14" t="b">
        <v>0</v>
      </c>
      <c r="G49" s="32"/>
    </row>
    <row r="50" spans="1:7" ht="15.75">
      <c r="A50" s="46"/>
      <c r="B50" s="10"/>
      <c r="C50" s="10"/>
      <c r="D50" s="34"/>
      <c r="E50" s="34"/>
      <c r="F50" s="34"/>
      <c r="G50" s="10"/>
    </row>
    <row r="51" spans="1:7" ht="15.75">
      <c r="A51" s="46"/>
      <c r="B51" s="47" t="s">
        <v>266</v>
      </c>
      <c r="C51" s="64"/>
      <c r="D51" s="34"/>
      <c r="E51" s="34"/>
      <c r="F51" s="34"/>
      <c r="G51" s="10"/>
    </row>
    <row r="52" spans="1:7" ht="15.75" customHeight="1">
      <c r="A52" s="46"/>
      <c r="B52" s="91" t="s">
        <v>226</v>
      </c>
      <c r="C52" s="92"/>
      <c r="D52" s="14"/>
      <c r="E52" s="14" t="b">
        <v>0</v>
      </c>
      <c r="F52" s="14" t="b">
        <v>0</v>
      </c>
      <c r="G52" s="32"/>
    </row>
    <row r="53" spans="1:7" ht="15.75">
      <c r="A53" s="46"/>
      <c r="B53" s="10"/>
      <c r="C53" s="10"/>
      <c r="D53" s="34"/>
      <c r="E53" s="34"/>
      <c r="F53" s="34"/>
      <c r="G53" s="10"/>
    </row>
    <row r="54" spans="1:7" ht="15.75">
      <c r="A54" s="46"/>
      <c r="B54" s="81" t="s">
        <v>306</v>
      </c>
      <c r="C54" s="81"/>
      <c r="D54" s="34"/>
      <c r="E54" s="34"/>
      <c r="F54" s="34"/>
      <c r="G54" s="10"/>
    </row>
    <row r="55" spans="1:7" ht="15.75">
      <c r="A55" s="46"/>
      <c r="B55" s="91" t="s">
        <v>245</v>
      </c>
      <c r="C55" s="92"/>
      <c r="D55" s="14"/>
      <c r="E55" s="14"/>
      <c r="F55" s="14" t="b">
        <v>0</v>
      </c>
      <c r="G55" s="32"/>
    </row>
    <row r="56" spans="1:7" ht="15.75">
      <c r="A56" s="46"/>
      <c r="B56" s="10"/>
      <c r="C56" s="10"/>
      <c r="D56" s="34"/>
      <c r="E56" s="34"/>
      <c r="F56" s="34"/>
      <c r="G56" s="10"/>
    </row>
    <row r="57" spans="1:7" ht="16.5">
      <c r="A57" s="46"/>
      <c r="B57" s="83" t="s">
        <v>267</v>
      </c>
      <c r="C57" s="83"/>
      <c r="D57" s="34"/>
      <c r="E57" s="34"/>
      <c r="F57" s="34"/>
      <c r="G57" s="10"/>
    </row>
    <row r="58" spans="1:7" ht="38.25">
      <c r="A58" s="46"/>
      <c r="B58" s="11">
        <v>6.22</v>
      </c>
      <c r="C58" s="11" t="s">
        <v>96</v>
      </c>
      <c r="D58" s="14" t="b">
        <v>0</v>
      </c>
      <c r="E58" s="14" t="b">
        <v>0</v>
      </c>
      <c r="F58" s="14" t="b">
        <v>0</v>
      </c>
      <c r="G58" s="32"/>
    </row>
    <row r="59" spans="1:7" ht="15.75">
      <c r="A59" s="46"/>
      <c r="B59" s="10"/>
      <c r="C59" s="10"/>
      <c r="D59" s="34"/>
      <c r="E59" s="34"/>
      <c r="F59" s="34"/>
      <c r="G59" s="10"/>
    </row>
    <row r="60" spans="1:7" ht="16.5">
      <c r="A60" s="46"/>
      <c r="B60" s="89" t="s">
        <v>268</v>
      </c>
      <c r="C60" s="89"/>
      <c r="D60" s="34"/>
      <c r="E60" s="34"/>
      <c r="F60" s="34"/>
      <c r="G60" s="10"/>
    </row>
    <row r="61" spans="1:7" ht="15.75">
      <c r="A61" s="46"/>
      <c r="B61" s="91" t="s">
        <v>246</v>
      </c>
      <c r="C61" s="92"/>
      <c r="D61" s="14" t="b">
        <v>0</v>
      </c>
      <c r="E61" s="14" t="b">
        <v>0</v>
      </c>
      <c r="F61" s="14" t="b">
        <v>0</v>
      </c>
      <c r="G61" s="32"/>
    </row>
    <row r="62" spans="1:7" ht="15.75">
      <c r="A62" s="1"/>
      <c r="C62" s="17" t="s">
        <v>270</v>
      </c>
      <c r="D62" s="66">
        <f>COUNTIF(D47:D61,TRUE)</f>
        <v>0</v>
      </c>
      <c r="E62" s="66">
        <f>COUNTIF(E47:E61,TRUE)</f>
        <v>0</v>
      </c>
      <c r="F62" s="66">
        <f>COUNTIF(F47:F61,TRUE)</f>
        <v>0</v>
      </c>
      <c r="G62" s="21"/>
    </row>
    <row r="63" spans="3:7" ht="15.75">
      <c r="C63" s="17" t="s">
        <v>375</v>
      </c>
      <c r="D63" s="65">
        <f>COUNTIF(D7:D61,TRUE)</f>
        <v>0</v>
      </c>
      <c r="E63" s="65">
        <f>COUNTIF(E7:E61,TRUE)</f>
        <v>0</v>
      </c>
      <c r="F63" s="65">
        <f>COUNTIF(F7:F61,TRUE)</f>
        <v>0</v>
      </c>
      <c r="G63" s="21"/>
    </row>
    <row r="64" spans="3:7" ht="15.75">
      <c r="C64" s="17"/>
      <c r="D64" s="20"/>
      <c r="E64" s="20"/>
      <c r="F64" s="20"/>
      <c r="G64" s="21"/>
    </row>
    <row r="377" ht="15.75">
      <c r="D377" s="2" t="b">
        <v>0</v>
      </c>
    </row>
  </sheetData>
  <sheetProtection/>
  <mergeCells count="24">
    <mergeCell ref="B61:C61"/>
    <mergeCell ref="B34:C34"/>
    <mergeCell ref="B37:C37"/>
    <mergeCell ref="B41:C41"/>
    <mergeCell ref="A45:B45"/>
    <mergeCell ref="B46:C46"/>
    <mergeCell ref="B52:C52"/>
    <mergeCell ref="B54:C54"/>
    <mergeCell ref="B57:C57"/>
    <mergeCell ref="B60:C60"/>
    <mergeCell ref="B55:C55"/>
    <mergeCell ref="E46:G46"/>
    <mergeCell ref="B6:C6"/>
    <mergeCell ref="B16:C16"/>
    <mergeCell ref="B20:C20"/>
    <mergeCell ref="B23:C23"/>
    <mergeCell ref="A26:B26"/>
    <mergeCell ref="B27:C27"/>
    <mergeCell ref="A1:C2"/>
    <mergeCell ref="D1:F1"/>
    <mergeCell ref="A3:C3"/>
    <mergeCell ref="D3:F3"/>
    <mergeCell ref="A5:B5"/>
    <mergeCell ref="E5:G5"/>
  </mergeCells>
  <printOptions/>
  <pageMargins left="0.43" right="0.41" top="0.62" bottom="0.69" header="0.41" footer="0.42"/>
  <pageSetup orientation="portrait" paperSize="9"/>
  <headerFooter alignWithMargins="0">
    <oddHeader>&amp;LGOOD LEVEL&amp;CXX Service Benchmarks Analysis 20--</oddHeader>
  </headerFooter>
  <legacyDrawing r:id="rId1"/>
</worksheet>
</file>

<file path=xl/worksheets/sheet8.xml><?xml version="1.0" encoding="utf-8"?>
<worksheet xmlns="http://schemas.openxmlformats.org/spreadsheetml/2006/main" xmlns:r="http://schemas.openxmlformats.org/officeDocument/2006/relationships">
  <dimension ref="A1:G381"/>
  <sheetViews>
    <sheetView zoomScalePageLayoutView="0" workbookViewId="0" topLeftCell="A1">
      <pane xSplit="7" ySplit="2" topLeftCell="H3" activePane="bottomRight" state="frozen"/>
      <selection pane="topLeft" activeCell="A1" sqref="A1"/>
      <selection pane="topRight" activeCell="I1" sqref="I1"/>
      <selection pane="bottomLeft" activeCell="A3" sqref="A3"/>
      <selection pane="bottomRight" activeCell="B65" sqref="B65"/>
    </sheetView>
  </sheetViews>
  <sheetFormatPr defaultColWidth="9" defaultRowHeight="11.25"/>
  <cols>
    <col min="1" max="1" width="4.16015625" style="3" customWidth="1"/>
    <col min="2" max="2" width="8.33203125" style="1" customWidth="1"/>
    <col min="3" max="3" width="66.66015625" style="3" customWidth="1"/>
    <col min="4" max="6" width="5.33203125" style="2" customWidth="1"/>
    <col min="7" max="7" width="59.16015625" style="2" customWidth="1"/>
    <col min="8" max="16384" width="9" style="2" customWidth="1"/>
  </cols>
  <sheetData>
    <row r="1" spans="1:7" ht="18.75" customHeight="1">
      <c r="A1" s="80" t="s">
        <v>228</v>
      </c>
      <c r="B1" s="80"/>
      <c r="C1" s="80"/>
      <c r="D1" s="77" t="s">
        <v>281</v>
      </c>
      <c r="E1" s="77"/>
      <c r="F1" s="77"/>
      <c r="G1" s="37" t="s">
        <v>282</v>
      </c>
    </row>
    <row r="2" spans="1:7" ht="22.5" customHeight="1">
      <c r="A2" s="80"/>
      <c r="B2" s="80"/>
      <c r="C2" s="80"/>
      <c r="D2" s="35" t="s">
        <v>273</v>
      </c>
      <c r="E2" s="35" t="s">
        <v>272</v>
      </c>
      <c r="F2" s="35" t="s">
        <v>271</v>
      </c>
      <c r="G2" s="5"/>
    </row>
    <row r="3" spans="1:7" ht="44.25" customHeight="1">
      <c r="A3" s="78" t="s">
        <v>227</v>
      </c>
      <c r="B3" s="78"/>
      <c r="C3" s="78"/>
      <c r="D3" s="77"/>
      <c r="E3" s="77"/>
      <c r="F3" s="77"/>
      <c r="G3" s="36"/>
    </row>
    <row r="4" spans="1:7" ht="15.75">
      <c r="A4" s="8"/>
      <c r="B4" s="8"/>
      <c r="C4" s="4"/>
      <c r="D4" s="37"/>
      <c r="E4" s="37"/>
      <c r="F4" s="37"/>
      <c r="G4" s="37"/>
    </row>
    <row r="5" spans="1:7" ht="18">
      <c r="A5" s="79" t="s">
        <v>247</v>
      </c>
      <c r="B5" s="79"/>
      <c r="C5" s="16"/>
      <c r="D5" s="38"/>
      <c r="E5" s="73"/>
      <c r="F5" s="73"/>
      <c r="G5" s="73"/>
    </row>
    <row r="6" spans="1:7" ht="15.75">
      <c r="A6" s="43"/>
      <c r="B6" s="82" t="s">
        <v>229</v>
      </c>
      <c r="C6" s="82"/>
      <c r="D6" s="38"/>
      <c r="E6" s="39"/>
      <c r="F6" s="39"/>
      <c r="G6" s="39"/>
    </row>
    <row r="7" spans="1:7" ht="25.5">
      <c r="A7" s="42"/>
      <c r="B7" s="13">
        <v>7.1</v>
      </c>
      <c r="C7" s="11" t="s">
        <v>97</v>
      </c>
      <c r="D7" s="18" t="b">
        <v>0</v>
      </c>
      <c r="E7" s="18" t="b">
        <v>0</v>
      </c>
      <c r="F7" s="18" t="b">
        <v>0</v>
      </c>
      <c r="G7" s="19"/>
    </row>
    <row r="8" spans="1:7" ht="25.5">
      <c r="A8" s="42"/>
      <c r="B8" s="13">
        <v>7.2</v>
      </c>
      <c r="C8" s="11" t="s">
        <v>98</v>
      </c>
      <c r="D8" s="18" t="b">
        <v>0</v>
      </c>
      <c r="E8" s="18" t="b">
        <v>0</v>
      </c>
      <c r="F8" s="18" t="b">
        <v>0</v>
      </c>
      <c r="G8" s="19"/>
    </row>
    <row r="9" spans="1:7" ht="38.25" customHeight="1">
      <c r="A9" s="42"/>
      <c r="B9" s="13">
        <v>7.3</v>
      </c>
      <c r="C9" s="11" t="s">
        <v>99</v>
      </c>
      <c r="D9" s="18" t="b">
        <v>0</v>
      </c>
      <c r="E9" s="18" t="b">
        <v>0</v>
      </c>
      <c r="F9" s="18" t="b">
        <v>0</v>
      </c>
      <c r="G9" s="19"/>
    </row>
    <row r="10" spans="1:7" ht="15.75">
      <c r="A10" s="42"/>
      <c r="B10" s="6"/>
      <c r="C10" s="53"/>
      <c r="D10" s="33"/>
      <c r="E10" s="33"/>
      <c r="F10" s="33"/>
      <c r="G10" s="20"/>
    </row>
    <row r="11" spans="1:7" ht="15.75">
      <c r="A11" s="42"/>
      <c r="B11" s="47" t="s">
        <v>266</v>
      </c>
      <c r="C11" s="62"/>
      <c r="D11" s="33"/>
      <c r="E11" s="33"/>
      <c r="F11" s="33"/>
      <c r="G11" s="20"/>
    </row>
    <row r="12" spans="1:7" ht="25.5" customHeight="1">
      <c r="A12" s="42"/>
      <c r="B12" s="13">
        <v>7.4</v>
      </c>
      <c r="C12" s="11" t="s">
        <v>100</v>
      </c>
      <c r="D12" s="18" t="b">
        <v>0</v>
      </c>
      <c r="E12" s="18" t="b">
        <v>0</v>
      </c>
      <c r="F12" s="18" t="b">
        <v>0</v>
      </c>
      <c r="G12" s="19"/>
    </row>
    <row r="13" spans="1:7" ht="15.75">
      <c r="A13" s="42"/>
      <c r="B13" s="10"/>
      <c r="C13" s="10"/>
      <c r="D13" s="34"/>
      <c r="E13" s="34"/>
      <c r="F13" s="34"/>
      <c r="G13" s="10"/>
    </row>
    <row r="14" spans="1:7" ht="17.25" customHeight="1">
      <c r="A14" s="42"/>
      <c r="B14" s="81" t="s">
        <v>306</v>
      </c>
      <c r="C14" s="81"/>
      <c r="D14" s="34"/>
      <c r="E14" s="34"/>
      <c r="F14" s="34"/>
      <c r="G14" s="10"/>
    </row>
    <row r="15" spans="1:7" ht="28.5" customHeight="1">
      <c r="A15" s="42"/>
      <c r="B15" s="11">
        <v>7.5</v>
      </c>
      <c r="C15" s="11" t="s">
        <v>74</v>
      </c>
      <c r="D15" s="14" t="b">
        <v>0</v>
      </c>
      <c r="E15" s="14" t="b">
        <v>0</v>
      </c>
      <c r="F15" s="14" t="b">
        <v>0</v>
      </c>
      <c r="G15" s="32"/>
    </row>
    <row r="16" spans="1:7" ht="54" customHeight="1">
      <c r="A16" s="42"/>
      <c r="B16" s="11">
        <v>7.6</v>
      </c>
      <c r="C16" s="11" t="s">
        <v>75</v>
      </c>
      <c r="D16" s="14" t="b">
        <v>0</v>
      </c>
      <c r="E16" s="14" t="b">
        <v>0</v>
      </c>
      <c r="F16" s="14" t="b">
        <v>0</v>
      </c>
      <c r="G16" s="32"/>
    </row>
    <row r="17" spans="1:7" ht="41.25" customHeight="1">
      <c r="A17" s="42"/>
      <c r="B17" s="11">
        <v>7.7</v>
      </c>
      <c r="C17" s="11" t="s">
        <v>76</v>
      </c>
      <c r="D17" s="14" t="b">
        <v>0</v>
      </c>
      <c r="E17" s="14" t="b">
        <v>0</v>
      </c>
      <c r="F17" s="14" t="b">
        <v>0</v>
      </c>
      <c r="G17" s="32"/>
    </row>
    <row r="18" spans="1:7" ht="30.75" customHeight="1">
      <c r="A18" s="42"/>
      <c r="B18" s="11">
        <v>7.8</v>
      </c>
      <c r="C18" s="11" t="s">
        <v>77</v>
      </c>
      <c r="D18" s="14" t="b">
        <v>0</v>
      </c>
      <c r="E18" s="14" t="b">
        <v>0</v>
      </c>
      <c r="F18" s="14" t="b">
        <v>0</v>
      </c>
      <c r="G18" s="32"/>
    </row>
    <row r="19" spans="1:7" ht="15.75">
      <c r="A19" s="42"/>
      <c r="B19" s="9"/>
      <c r="C19" s="53"/>
      <c r="D19" s="34"/>
      <c r="E19" s="34"/>
      <c r="F19" s="34"/>
      <c r="G19" s="10"/>
    </row>
    <row r="20" spans="1:7" ht="15.75">
      <c r="A20" s="42"/>
      <c r="B20" s="83" t="s">
        <v>267</v>
      </c>
      <c r="C20" s="87"/>
      <c r="D20" s="34"/>
      <c r="E20" s="34"/>
      <c r="F20" s="34"/>
      <c r="G20" s="10"/>
    </row>
    <row r="21" spans="1:7" ht="15.75" customHeight="1">
      <c r="A21" s="42"/>
      <c r="B21" s="57">
        <v>7.9</v>
      </c>
      <c r="C21" s="11" t="s">
        <v>78</v>
      </c>
      <c r="D21" s="14" t="b">
        <v>0</v>
      </c>
      <c r="E21" s="14" t="b">
        <v>0</v>
      </c>
      <c r="F21" s="14" t="b">
        <v>0</v>
      </c>
      <c r="G21" s="32"/>
    </row>
    <row r="22" spans="1:7" ht="25.5">
      <c r="A22" s="42"/>
      <c r="B22" s="50">
        <v>7.1</v>
      </c>
      <c r="C22" s="11" t="s">
        <v>79</v>
      </c>
      <c r="D22" s="14" t="b">
        <v>0</v>
      </c>
      <c r="E22" s="14" t="b">
        <v>0</v>
      </c>
      <c r="F22" s="14" t="b">
        <v>0</v>
      </c>
      <c r="G22" s="32"/>
    </row>
    <row r="23" spans="1:7" ht="15.75">
      <c r="A23" s="42"/>
      <c r="B23" s="9"/>
      <c r="C23" s="10"/>
      <c r="D23" s="34"/>
      <c r="E23" s="34"/>
      <c r="F23" s="34"/>
      <c r="G23" s="10"/>
    </row>
    <row r="24" spans="1:7" ht="15.75">
      <c r="A24" s="42"/>
      <c r="B24" s="89" t="s">
        <v>268</v>
      </c>
      <c r="C24" s="89"/>
      <c r="D24" s="34"/>
      <c r="E24" s="34"/>
      <c r="F24" s="34"/>
      <c r="G24" s="10"/>
    </row>
    <row r="25" spans="1:7" ht="30.75" customHeight="1">
      <c r="A25" s="42"/>
      <c r="B25" s="50">
        <v>7.11</v>
      </c>
      <c r="C25" s="11" t="s">
        <v>80</v>
      </c>
      <c r="D25" s="14" t="b">
        <v>0</v>
      </c>
      <c r="E25" s="14" t="b">
        <v>0</v>
      </c>
      <c r="F25" s="14" t="b">
        <v>0</v>
      </c>
      <c r="G25" s="32"/>
    </row>
    <row r="26" spans="1:7" ht="15.75">
      <c r="A26" s="7"/>
      <c r="B26" s="9"/>
      <c r="C26" s="17" t="s">
        <v>270</v>
      </c>
      <c r="D26" s="57">
        <f>COUNTIF(D7:D25,TRUE)</f>
        <v>0</v>
      </c>
      <c r="E26" s="57">
        <f>COUNTIF(E7:E25,TRUE)</f>
        <v>0</v>
      </c>
      <c r="F26" s="57">
        <f>COUNTIF(F7:F25,TRUE)</f>
        <v>0</v>
      </c>
      <c r="G26" s="10"/>
    </row>
    <row r="27" spans="1:7" ht="18">
      <c r="A27" s="74" t="s">
        <v>248</v>
      </c>
      <c r="B27" s="74"/>
      <c r="C27" s="10"/>
      <c r="D27" s="34"/>
      <c r="E27" s="34"/>
      <c r="F27" s="34"/>
      <c r="G27" s="10"/>
    </row>
    <row r="28" spans="1:7" ht="15.75">
      <c r="A28" s="44"/>
      <c r="B28" s="82" t="s">
        <v>229</v>
      </c>
      <c r="C28" s="82"/>
      <c r="D28" s="34"/>
      <c r="E28" s="34"/>
      <c r="F28" s="34"/>
      <c r="G28" s="10"/>
    </row>
    <row r="29" spans="1:7" ht="51">
      <c r="A29" s="45"/>
      <c r="B29" s="50">
        <v>7.12</v>
      </c>
      <c r="C29" s="11" t="s">
        <v>81</v>
      </c>
      <c r="D29" s="14" t="b">
        <v>0</v>
      </c>
      <c r="E29" s="14" t="b">
        <v>0</v>
      </c>
      <c r="F29" s="14" t="b">
        <v>0</v>
      </c>
      <c r="G29" s="32"/>
    </row>
    <row r="30" spans="1:7" ht="25.5">
      <c r="A30" s="45"/>
      <c r="B30" s="11">
        <v>7.13</v>
      </c>
      <c r="C30" s="11" t="s">
        <v>82</v>
      </c>
      <c r="D30" s="14" t="b">
        <v>0</v>
      </c>
      <c r="E30" s="14" t="b">
        <v>0</v>
      </c>
      <c r="F30" s="14" t="b">
        <v>0</v>
      </c>
      <c r="G30" s="32"/>
    </row>
    <row r="31" spans="1:7" ht="25.5">
      <c r="A31" s="45"/>
      <c r="B31" s="50">
        <v>7.14</v>
      </c>
      <c r="C31" s="11" t="s">
        <v>83</v>
      </c>
      <c r="D31" s="14" t="b">
        <v>0</v>
      </c>
      <c r="E31" s="14" t="b">
        <v>0</v>
      </c>
      <c r="F31" s="14" t="b">
        <v>0</v>
      </c>
      <c r="G31" s="32"/>
    </row>
    <row r="32" spans="1:7" ht="25.5">
      <c r="A32" s="45"/>
      <c r="B32" s="11">
        <v>7.15</v>
      </c>
      <c r="C32" s="11" t="s">
        <v>84</v>
      </c>
      <c r="D32" s="14" t="b">
        <v>0</v>
      </c>
      <c r="E32" s="14" t="b">
        <v>0</v>
      </c>
      <c r="F32" s="14" t="b">
        <v>0</v>
      </c>
      <c r="G32" s="32"/>
    </row>
    <row r="33" spans="1:7" ht="25.5">
      <c r="A33" s="45"/>
      <c r="B33" s="11">
        <v>7.16</v>
      </c>
      <c r="C33" s="11" t="s">
        <v>85</v>
      </c>
      <c r="D33" s="14" t="b">
        <v>0</v>
      </c>
      <c r="E33" s="14" t="b">
        <v>0</v>
      </c>
      <c r="F33" s="14" t="b">
        <v>0</v>
      </c>
      <c r="G33" s="32"/>
    </row>
    <row r="34" spans="1:7" ht="15.75">
      <c r="A34" s="45"/>
      <c r="B34" s="10"/>
      <c r="C34" s="10"/>
      <c r="D34" s="34"/>
      <c r="E34" s="34"/>
      <c r="F34" s="34"/>
      <c r="G34" s="10"/>
    </row>
    <row r="35" spans="1:7" ht="15.75">
      <c r="A35" s="45"/>
      <c r="B35" s="47" t="s">
        <v>266</v>
      </c>
      <c r="C35" s="64"/>
      <c r="D35" s="34"/>
      <c r="E35" s="34"/>
      <c r="F35" s="34"/>
      <c r="G35" s="10"/>
    </row>
    <row r="36" spans="1:7" ht="38.25">
      <c r="A36" s="45"/>
      <c r="B36" s="11">
        <v>7.17</v>
      </c>
      <c r="C36" s="11" t="s">
        <v>86</v>
      </c>
      <c r="D36" s="14" t="b">
        <v>0</v>
      </c>
      <c r="E36" s="14" t="b">
        <v>0</v>
      </c>
      <c r="F36" s="14" t="b">
        <v>0</v>
      </c>
      <c r="G36" s="32"/>
    </row>
    <row r="37" spans="1:7" ht="15.75">
      <c r="A37" s="45"/>
      <c r="B37" s="52"/>
      <c r="C37" s="10"/>
      <c r="D37" s="34"/>
      <c r="E37" s="34"/>
      <c r="F37" s="34"/>
      <c r="G37" s="10"/>
    </row>
    <row r="38" spans="1:7" ht="15.75">
      <c r="A38" s="45"/>
      <c r="B38" s="81" t="s">
        <v>306</v>
      </c>
      <c r="C38" s="81"/>
      <c r="D38" s="34"/>
      <c r="E38" s="34"/>
      <c r="F38" s="34"/>
      <c r="G38" s="10"/>
    </row>
    <row r="39" spans="1:7" ht="25.5">
      <c r="A39" s="45"/>
      <c r="B39" s="11">
        <v>7.18</v>
      </c>
      <c r="C39" s="11" t="s">
        <v>87</v>
      </c>
      <c r="D39" s="14" t="b">
        <v>0</v>
      </c>
      <c r="E39" s="14" t="b">
        <v>0</v>
      </c>
      <c r="F39" s="14" t="b">
        <v>0</v>
      </c>
      <c r="G39" s="32"/>
    </row>
    <row r="40" spans="1:7" ht="63.75">
      <c r="A40" s="45"/>
      <c r="B40" s="11">
        <v>7.19</v>
      </c>
      <c r="C40" s="11" t="s">
        <v>310</v>
      </c>
      <c r="D40" s="14" t="b">
        <v>0</v>
      </c>
      <c r="E40" s="14" t="b">
        <v>0</v>
      </c>
      <c r="F40" s="14" t="b">
        <v>0</v>
      </c>
      <c r="G40" s="32"/>
    </row>
    <row r="41" spans="1:7" ht="15.75">
      <c r="A41" s="45"/>
      <c r="B41" s="10"/>
      <c r="C41" s="10"/>
      <c r="D41" s="34"/>
      <c r="E41" s="34"/>
      <c r="F41" s="34"/>
      <c r="G41" s="10"/>
    </row>
    <row r="42" spans="1:7" ht="16.5" customHeight="1">
      <c r="A42" s="45"/>
      <c r="B42" s="83" t="s">
        <v>267</v>
      </c>
      <c r="C42" s="83"/>
      <c r="D42" s="34"/>
      <c r="E42" s="34"/>
      <c r="F42" s="34"/>
      <c r="G42" s="10"/>
    </row>
    <row r="43" spans="1:7" ht="25.5">
      <c r="A43" s="45"/>
      <c r="B43" s="50">
        <v>7.2</v>
      </c>
      <c r="C43" s="11" t="s">
        <v>311</v>
      </c>
      <c r="D43" s="14" t="b">
        <v>0</v>
      </c>
      <c r="E43" s="14" t="b">
        <v>0</v>
      </c>
      <c r="F43" s="14" t="b">
        <v>0</v>
      </c>
      <c r="G43" s="32"/>
    </row>
    <row r="44" spans="1:7" ht="51">
      <c r="A44" s="45"/>
      <c r="B44" s="11">
        <v>7.21</v>
      </c>
      <c r="C44" s="11" t="s">
        <v>69</v>
      </c>
      <c r="D44" s="14" t="b">
        <v>0</v>
      </c>
      <c r="E44" s="14" t="b">
        <v>0</v>
      </c>
      <c r="F44" s="14" t="b">
        <v>0</v>
      </c>
      <c r="G44" s="32"/>
    </row>
    <row r="45" spans="1:7" ht="15.75">
      <c r="A45" s="45"/>
      <c r="B45" s="10"/>
      <c r="C45" s="53"/>
      <c r="D45" s="34"/>
      <c r="E45" s="34"/>
      <c r="F45" s="34"/>
      <c r="G45" s="10"/>
    </row>
    <row r="46" spans="1:7" ht="15.75">
      <c r="A46" s="45"/>
      <c r="B46" s="89" t="s">
        <v>268</v>
      </c>
      <c r="C46" s="89"/>
      <c r="D46" s="34"/>
      <c r="E46" s="34"/>
      <c r="F46" s="34"/>
      <c r="G46" s="10"/>
    </row>
    <row r="47" spans="1:7" ht="51">
      <c r="A47" s="45"/>
      <c r="B47" s="11">
        <v>7.22</v>
      </c>
      <c r="C47" s="11" t="s">
        <v>70</v>
      </c>
      <c r="D47" s="14" t="b">
        <v>0</v>
      </c>
      <c r="E47" s="14" t="b">
        <v>0</v>
      </c>
      <c r="F47" s="14" t="b">
        <v>0</v>
      </c>
      <c r="G47" s="32"/>
    </row>
    <row r="48" spans="1:7" ht="15.75">
      <c r="A48" s="1"/>
      <c r="B48" s="10"/>
      <c r="C48" s="17" t="s">
        <v>270</v>
      </c>
      <c r="D48" s="65">
        <f>COUNTIF(D29:D47,TRUE)</f>
        <v>0</v>
      </c>
      <c r="E48" s="65">
        <f>COUNTIF(E29:E47,TRUE)</f>
        <v>0</v>
      </c>
      <c r="F48" s="65">
        <f>COUNTIF(F29:F47,TRUE)</f>
        <v>0</v>
      </c>
      <c r="G48" s="10"/>
    </row>
    <row r="49" spans="1:7" ht="18">
      <c r="A49" s="75" t="s">
        <v>249</v>
      </c>
      <c r="B49" s="75"/>
      <c r="C49" s="10"/>
      <c r="D49" s="10"/>
      <c r="E49" s="10"/>
      <c r="F49" s="10"/>
      <c r="G49" s="10"/>
    </row>
    <row r="50" spans="1:7" ht="15.75">
      <c r="A50" s="46"/>
      <c r="B50" s="82" t="s">
        <v>229</v>
      </c>
      <c r="C50" s="82"/>
      <c r="D50" s="38"/>
      <c r="E50" s="73"/>
      <c r="F50" s="73"/>
      <c r="G50" s="73"/>
    </row>
    <row r="51" spans="1:7" ht="51">
      <c r="A51" s="46"/>
      <c r="B51" s="11">
        <v>7.23</v>
      </c>
      <c r="C51" s="11" t="s">
        <v>71</v>
      </c>
      <c r="D51" s="14" t="b">
        <v>0</v>
      </c>
      <c r="E51" s="14" t="b">
        <v>0</v>
      </c>
      <c r="F51" s="14" t="b">
        <v>0</v>
      </c>
      <c r="G51" s="32"/>
    </row>
    <row r="52" spans="1:7" ht="25.5">
      <c r="A52" s="46"/>
      <c r="B52" s="50">
        <v>7.24</v>
      </c>
      <c r="C52" s="11" t="s">
        <v>312</v>
      </c>
      <c r="D52" s="14" t="b">
        <v>0</v>
      </c>
      <c r="E52" s="14" t="b">
        <v>0</v>
      </c>
      <c r="F52" s="14" t="b">
        <v>0</v>
      </c>
      <c r="G52" s="32"/>
    </row>
    <row r="53" spans="1:7" ht="15.75">
      <c r="A53" s="46"/>
      <c r="B53" s="10"/>
      <c r="C53" s="10"/>
      <c r="D53" s="34"/>
      <c r="E53" s="34"/>
      <c r="F53" s="34"/>
      <c r="G53" s="10"/>
    </row>
    <row r="54" spans="1:7" ht="15.75">
      <c r="A54" s="46"/>
      <c r="B54" s="47" t="s">
        <v>266</v>
      </c>
      <c r="C54" s="64"/>
      <c r="D54" s="34"/>
      <c r="E54" s="34"/>
      <c r="F54" s="34"/>
      <c r="G54" s="10"/>
    </row>
    <row r="55" spans="1:7" ht="15.75" customHeight="1">
      <c r="A55" s="46"/>
      <c r="B55" s="91" t="s">
        <v>226</v>
      </c>
      <c r="C55" s="93"/>
      <c r="D55" s="69"/>
      <c r="E55" s="69" t="b">
        <v>0</v>
      </c>
      <c r="F55" s="69" t="b">
        <v>0</v>
      </c>
      <c r="G55" s="68"/>
    </row>
    <row r="56" spans="1:7" ht="15.75">
      <c r="A56" s="46"/>
      <c r="B56" s="10"/>
      <c r="C56" s="10"/>
      <c r="D56" s="34"/>
      <c r="E56" s="34"/>
      <c r="F56" s="34"/>
      <c r="G56" s="10"/>
    </row>
    <row r="57" spans="1:7" ht="15.75">
      <c r="A57" s="46"/>
      <c r="B57" s="81" t="s">
        <v>306</v>
      </c>
      <c r="C57" s="81"/>
      <c r="D57" s="34"/>
      <c r="E57" s="34"/>
      <c r="F57" s="34"/>
      <c r="G57" s="10"/>
    </row>
    <row r="58" spans="1:7" ht="38.25">
      <c r="A58" s="46"/>
      <c r="B58" s="11">
        <v>7.25</v>
      </c>
      <c r="C58" s="11" t="s">
        <v>283</v>
      </c>
      <c r="D58" s="14" t="b">
        <v>0</v>
      </c>
      <c r="E58" s="14" t="b">
        <v>0</v>
      </c>
      <c r="F58" s="14" t="b">
        <v>0</v>
      </c>
      <c r="G58" s="32"/>
    </row>
    <row r="59" spans="1:7" ht="25.5">
      <c r="A59" s="46"/>
      <c r="B59" s="50">
        <v>7.26</v>
      </c>
      <c r="C59" s="11" t="s">
        <v>72</v>
      </c>
      <c r="D59" s="14" t="b">
        <v>0</v>
      </c>
      <c r="E59" s="14" t="b">
        <v>0</v>
      </c>
      <c r="F59" s="14" t="b">
        <v>0</v>
      </c>
      <c r="G59" s="32"/>
    </row>
    <row r="60" spans="1:7" ht="15.75">
      <c r="A60" s="46"/>
      <c r="B60" s="10"/>
      <c r="C60" s="10"/>
      <c r="D60" s="34"/>
      <c r="E60" s="34"/>
      <c r="F60" s="34"/>
      <c r="G60" s="10"/>
    </row>
    <row r="61" spans="1:7" ht="16.5">
      <c r="A61" s="46"/>
      <c r="B61" s="83" t="s">
        <v>267</v>
      </c>
      <c r="C61" s="83"/>
      <c r="D61" s="34"/>
      <c r="E61" s="34"/>
      <c r="F61" s="34"/>
      <c r="G61" s="10"/>
    </row>
    <row r="62" spans="1:7" ht="51">
      <c r="A62" s="46"/>
      <c r="B62" s="11">
        <v>7.27</v>
      </c>
      <c r="C62" s="11" t="s">
        <v>73</v>
      </c>
      <c r="D62" s="14" t="b">
        <v>0</v>
      </c>
      <c r="E62" s="14" t="b">
        <v>0</v>
      </c>
      <c r="F62" s="14" t="b">
        <v>0</v>
      </c>
      <c r="G62" s="32"/>
    </row>
    <row r="63" spans="1:7" ht="15.75">
      <c r="A63" s="46"/>
      <c r="B63" s="10"/>
      <c r="C63" s="10"/>
      <c r="D63" s="34"/>
      <c r="E63" s="34"/>
      <c r="F63" s="34"/>
      <c r="G63" s="10"/>
    </row>
    <row r="64" spans="1:7" ht="16.5">
      <c r="A64" s="46"/>
      <c r="B64" s="89" t="s">
        <v>268</v>
      </c>
      <c r="C64" s="89"/>
      <c r="D64" s="34"/>
      <c r="E64" s="34"/>
      <c r="F64" s="34"/>
      <c r="G64" s="10"/>
    </row>
    <row r="65" spans="1:7" ht="51">
      <c r="A65" s="46"/>
      <c r="B65" s="11">
        <v>7.28</v>
      </c>
      <c r="C65" s="11" t="s">
        <v>55</v>
      </c>
      <c r="D65" s="14" t="b">
        <v>0</v>
      </c>
      <c r="E65" s="14" t="b">
        <v>0</v>
      </c>
      <c r="F65" s="14" t="b">
        <v>0</v>
      </c>
      <c r="G65" s="32"/>
    </row>
    <row r="66" spans="1:7" ht="15.75">
      <c r="A66" s="1"/>
      <c r="C66" s="17" t="s">
        <v>270</v>
      </c>
      <c r="D66" s="65">
        <f>COUNTIF(D51:D65,TRUE)</f>
        <v>0</v>
      </c>
      <c r="E66" s="65">
        <f>COUNTIF(E51:E65,TRUE)</f>
        <v>0</v>
      </c>
      <c r="F66" s="65">
        <f>COUNTIF(F51:F65,TRUE)</f>
        <v>0</v>
      </c>
      <c r="G66" s="21"/>
    </row>
    <row r="67" spans="3:7" ht="15.75">
      <c r="C67" s="17" t="s">
        <v>375</v>
      </c>
      <c r="D67" s="65">
        <f>COUNTIF(D7:D65,TRUE)</f>
        <v>0</v>
      </c>
      <c r="E67" s="65">
        <f>COUNTIF(E7:E65,TRUE)</f>
        <v>0</v>
      </c>
      <c r="F67" s="65">
        <f>COUNTIF(F7:F65,TRUE)</f>
        <v>0</v>
      </c>
      <c r="G67" s="21"/>
    </row>
    <row r="68" spans="3:7" ht="15.75">
      <c r="C68" s="17"/>
      <c r="D68" s="20"/>
      <c r="E68" s="20"/>
      <c r="F68" s="20"/>
      <c r="G68" s="21"/>
    </row>
    <row r="381" ht="15.75">
      <c r="D381" s="2" t="b">
        <v>0</v>
      </c>
    </row>
  </sheetData>
  <sheetProtection/>
  <mergeCells count="22">
    <mergeCell ref="B14:C14"/>
    <mergeCell ref="B20:C20"/>
    <mergeCell ref="E50:G50"/>
    <mergeCell ref="B57:C57"/>
    <mergeCell ref="B24:C24"/>
    <mergeCell ref="A27:B27"/>
    <mergeCell ref="B28:C28"/>
    <mergeCell ref="B61:C61"/>
    <mergeCell ref="B64:C64"/>
    <mergeCell ref="B55:C55"/>
    <mergeCell ref="B38:C38"/>
    <mergeCell ref="B42:C42"/>
    <mergeCell ref="B46:C46"/>
    <mergeCell ref="A49:B49"/>
    <mergeCell ref="B50:C50"/>
    <mergeCell ref="B6:C6"/>
    <mergeCell ref="A1:C2"/>
    <mergeCell ref="D1:F1"/>
    <mergeCell ref="A3:C3"/>
    <mergeCell ref="D3:F3"/>
    <mergeCell ref="A5:B5"/>
    <mergeCell ref="E5:G5"/>
  </mergeCells>
  <printOptions/>
  <pageMargins left="0.43" right="0.41" top="0.62" bottom="0.69" header="0.41" footer="0.42"/>
  <pageSetup orientation="portrait" paperSize="9" r:id="rId2"/>
  <headerFooter alignWithMargins="0">
    <oddHeader>&amp;LGOOD LEVEL&amp;CXX Service Benchmarks Analysis 20--</oddHeader>
  </headerFooter>
  <legacyDrawing r:id="rId1"/>
</worksheet>
</file>

<file path=xl/worksheets/sheet9.xml><?xml version="1.0" encoding="utf-8"?>
<worksheet xmlns="http://schemas.openxmlformats.org/spreadsheetml/2006/main" xmlns:r="http://schemas.openxmlformats.org/officeDocument/2006/relationships">
  <dimension ref="A1:G352"/>
  <sheetViews>
    <sheetView zoomScalePageLayoutView="0" workbookViewId="0" topLeftCell="A1">
      <pane xSplit="7" ySplit="2" topLeftCell="I12" activePane="bottomRight" state="frozen"/>
      <selection pane="topLeft" activeCell="A1" sqref="A1"/>
      <selection pane="topRight" activeCell="I1" sqref="I1"/>
      <selection pane="bottomLeft" activeCell="A3" sqref="A3"/>
      <selection pane="bottomRight" activeCell="C36" sqref="C36"/>
    </sheetView>
  </sheetViews>
  <sheetFormatPr defaultColWidth="9" defaultRowHeight="11.25"/>
  <cols>
    <col min="1" max="1" width="4.16015625" style="3" customWidth="1"/>
    <col min="2" max="2" width="8.33203125" style="1" customWidth="1"/>
    <col min="3" max="3" width="66.66015625" style="3" customWidth="1"/>
    <col min="4" max="6" width="5.33203125" style="2" customWidth="1"/>
    <col min="7" max="7" width="59.16015625" style="2" customWidth="1"/>
    <col min="8" max="16384" width="9" style="2" customWidth="1"/>
  </cols>
  <sheetData>
    <row r="1" spans="1:7" ht="18.75" customHeight="1">
      <c r="A1" s="80" t="s">
        <v>230</v>
      </c>
      <c r="B1" s="80"/>
      <c r="C1" s="80"/>
      <c r="D1" s="77" t="s">
        <v>281</v>
      </c>
      <c r="E1" s="77"/>
      <c r="F1" s="77"/>
      <c r="G1" s="37" t="s">
        <v>282</v>
      </c>
    </row>
    <row r="2" spans="1:7" ht="22.5" customHeight="1">
      <c r="A2" s="80"/>
      <c r="B2" s="80"/>
      <c r="C2" s="80"/>
      <c r="D2" s="35" t="s">
        <v>273</v>
      </c>
      <c r="E2" s="35" t="s">
        <v>272</v>
      </c>
      <c r="F2" s="35" t="s">
        <v>271</v>
      </c>
      <c r="G2" s="5"/>
    </row>
    <row r="3" spans="1:7" ht="69.75" customHeight="1">
      <c r="A3" s="78" t="s">
        <v>231</v>
      </c>
      <c r="B3" s="78"/>
      <c r="C3" s="78"/>
      <c r="D3" s="77"/>
      <c r="E3" s="77"/>
      <c r="F3" s="77"/>
      <c r="G3" s="36"/>
    </row>
    <row r="4" spans="1:7" ht="15.75">
      <c r="A4" s="8"/>
      <c r="B4" s="8"/>
      <c r="C4" s="4"/>
      <c r="D4" s="37"/>
      <c r="E4" s="37"/>
      <c r="F4" s="37"/>
      <c r="G4" s="37"/>
    </row>
    <row r="5" spans="1:7" ht="18">
      <c r="A5" s="79" t="s">
        <v>247</v>
      </c>
      <c r="B5" s="79"/>
      <c r="C5" s="16"/>
      <c r="D5" s="38"/>
      <c r="E5" s="73"/>
      <c r="F5" s="73"/>
      <c r="G5" s="73"/>
    </row>
    <row r="6" spans="1:7" ht="15.75">
      <c r="A6" s="43"/>
      <c r="B6" s="82" t="s">
        <v>232</v>
      </c>
      <c r="C6" s="82"/>
      <c r="D6" s="38"/>
      <c r="E6" s="39"/>
      <c r="F6" s="39"/>
      <c r="G6" s="39"/>
    </row>
    <row r="7" spans="1:7" ht="25.5">
      <c r="A7" s="42"/>
      <c r="B7" s="13">
        <v>8.1</v>
      </c>
      <c r="C7" s="11" t="s">
        <v>56</v>
      </c>
      <c r="D7" s="18" t="b">
        <v>0</v>
      </c>
      <c r="E7" s="18" t="b">
        <v>0</v>
      </c>
      <c r="F7" s="18" t="b">
        <v>0</v>
      </c>
      <c r="G7" s="19"/>
    </row>
    <row r="8" spans="1:7" ht="25.5">
      <c r="A8" s="42"/>
      <c r="B8" s="13">
        <v>8.2</v>
      </c>
      <c r="C8" s="11" t="s">
        <v>57</v>
      </c>
      <c r="D8" s="18" t="b">
        <v>0</v>
      </c>
      <c r="E8" s="18"/>
      <c r="F8" s="18"/>
      <c r="G8" s="19"/>
    </row>
    <row r="9" spans="1:7" ht="25.5">
      <c r="A9" s="42"/>
      <c r="B9" s="13">
        <v>8.3</v>
      </c>
      <c r="C9" s="11" t="s">
        <v>58</v>
      </c>
      <c r="D9" s="18"/>
      <c r="E9" s="18"/>
      <c r="F9" s="18" t="b">
        <v>0</v>
      </c>
      <c r="G9" s="19"/>
    </row>
    <row r="10" spans="1:7" ht="15.75">
      <c r="A10" s="42"/>
      <c r="B10" s="6"/>
      <c r="C10" s="10"/>
      <c r="D10" s="33"/>
      <c r="E10" s="33"/>
      <c r="F10" s="33"/>
      <c r="G10" s="20"/>
    </row>
    <row r="11" spans="1:7" ht="15.75">
      <c r="A11" s="42"/>
      <c r="B11" s="47" t="s">
        <v>233</v>
      </c>
      <c r="C11" s="64"/>
      <c r="D11" s="33"/>
      <c r="E11" s="33"/>
      <c r="F11" s="33"/>
      <c r="G11" s="20"/>
    </row>
    <row r="12" spans="1:7" ht="25.5">
      <c r="A12" s="42"/>
      <c r="B12" s="13">
        <v>8.4</v>
      </c>
      <c r="C12" s="11" t="s">
        <v>59</v>
      </c>
      <c r="D12" s="18"/>
      <c r="E12" s="18" t="b">
        <v>0</v>
      </c>
      <c r="F12" s="18" t="b">
        <v>0</v>
      </c>
      <c r="G12" s="19"/>
    </row>
    <row r="13" spans="1:7" ht="25.5">
      <c r="A13" s="42"/>
      <c r="B13" s="11">
        <v>8.5</v>
      </c>
      <c r="C13" s="11" t="s">
        <v>60</v>
      </c>
      <c r="D13" s="14"/>
      <c r="E13" s="14" t="b">
        <v>0</v>
      </c>
      <c r="F13" s="14" t="b">
        <v>0</v>
      </c>
      <c r="G13" s="32"/>
    </row>
    <row r="14" spans="1:7" ht="15.75">
      <c r="A14" s="1"/>
      <c r="B14" s="9"/>
      <c r="C14" s="17" t="s">
        <v>270</v>
      </c>
      <c r="D14" s="57">
        <f>COUNTIF(D7:D13,TRUE)</f>
        <v>0</v>
      </c>
      <c r="E14" s="57">
        <f>COUNTIF(E7:E13,TRUE)</f>
        <v>0</v>
      </c>
      <c r="F14" s="57">
        <f>COUNTIF(F7:F13,TRUE)</f>
        <v>0</v>
      </c>
      <c r="G14" s="10"/>
    </row>
    <row r="15" spans="1:7" ht="15.75" customHeight="1">
      <c r="A15" s="74" t="s">
        <v>248</v>
      </c>
      <c r="B15" s="74"/>
      <c r="C15" s="10"/>
      <c r="D15" s="34"/>
      <c r="E15" s="34"/>
      <c r="F15" s="34"/>
      <c r="G15" s="10"/>
    </row>
    <row r="16" spans="1:7" ht="15.75" customHeight="1">
      <c r="A16" s="44"/>
      <c r="B16" s="83" t="s">
        <v>232</v>
      </c>
      <c r="C16" s="83"/>
      <c r="D16" s="34"/>
      <c r="E16" s="34"/>
      <c r="F16" s="34"/>
      <c r="G16" s="10"/>
    </row>
    <row r="17" spans="1:7" ht="38.25">
      <c r="A17" s="45"/>
      <c r="B17" s="11">
        <v>8.6</v>
      </c>
      <c r="C17" s="11" t="s">
        <v>61</v>
      </c>
      <c r="D17" s="14" t="b">
        <v>0</v>
      </c>
      <c r="E17" s="14" t="b">
        <v>0</v>
      </c>
      <c r="F17" s="14" t="b">
        <v>0</v>
      </c>
      <c r="G17" s="32"/>
    </row>
    <row r="18" spans="1:7" ht="25.5">
      <c r="A18" s="45"/>
      <c r="B18" s="11">
        <v>8.7</v>
      </c>
      <c r="C18" s="11" t="s">
        <v>62</v>
      </c>
      <c r="D18" s="14" t="b">
        <v>0</v>
      </c>
      <c r="E18" s="14" t="b">
        <v>0</v>
      </c>
      <c r="F18" s="14" t="b">
        <v>0</v>
      </c>
      <c r="G18" s="32"/>
    </row>
    <row r="19" spans="1:7" ht="25.5">
      <c r="A19" s="45"/>
      <c r="B19" s="11">
        <v>8.8</v>
      </c>
      <c r="C19" s="11" t="s">
        <v>63</v>
      </c>
      <c r="D19" s="14" t="b">
        <v>0</v>
      </c>
      <c r="E19" s="14" t="b">
        <v>0</v>
      </c>
      <c r="F19" s="14" t="b">
        <v>0</v>
      </c>
      <c r="G19" s="32"/>
    </row>
    <row r="20" spans="1:7" ht="25.5">
      <c r="A20" s="45"/>
      <c r="B20" s="11">
        <v>8.9</v>
      </c>
      <c r="C20" s="11" t="s">
        <v>64</v>
      </c>
      <c r="D20" s="14" t="b">
        <v>0</v>
      </c>
      <c r="E20" s="14" t="b">
        <v>0</v>
      </c>
      <c r="F20" s="14" t="b">
        <v>0</v>
      </c>
      <c r="G20" s="32"/>
    </row>
    <row r="21" spans="1:7" ht="15.75">
      <c r="A21" s="45"/>
      <c r="B21" s="10"/>
      <c r="C21" s="10"/>
      <c r="D21" s="34"/>
      <c r="E21" s="34"/>
      <c r="F21" s="34"/>
      <c r="G21" s="10"/>
    </row>
    <row r="22" spans="1:7" ht="15.75">
      <c r="A22" s="45"/>
      <c r="B22" s="84" t="s">
        <v>233</v>
      </c>
      <c r="C22" s="84"/>
      <c r="D22" s="34"/>
      <c r="E22" s="34"/>
      <c r="F22" s="34"/>
      <c r="G22" s="10"/>
    </row>
    <row r="23" spans="1:7" ht="25.5">
      <c r="A23" s="45"/>
      <c r="B23" s="50">
        <v>8.1</v>
      </c>
      <c r="C23" s="11" t="s">
        <v>65</v>
      </c>
      <c r="D23" s="14" t="b">
        <v>0</v>
      </c>
      <c r="E23" s="14" t="b">
        <v>0</v>
      </c>
      <c r="F23" s="14" t="b">
        <v>0</v>
      </c>
      <c r="G23" s="32"/>
    </row>
    <row r="24" spans="1:7" ht="25.5">
      <c r="A24" s="45"/>
      <c r="B24" s="11">
        <v>8.11</v>
      </c>
      <c r="C24" s="11" t="s">
        <v>66</v>
      </c>
      <c r="D24" s="14" t="b">
        <v>0</v>
      </c>
      <c r="E24" s="14" t="b">
        <v>0</v>
      </c>
      <c r="F24" s="14" t="b">
        <v>0</v>
      </c>
      <c r="G24" s="32"/>
    </row>
    <row r="25" spans="1:7" ht="25.5">
      <c r="A25" s="45" t="s">
        <v>278</v>
      </c>
      <c r="B25" s="11">
        <v>8.12</v>
      </c>
      <c r="C25" s="11" t="s">
        <v>349</v>
      </c>
      <c r="D25" s="14" t="b">
        <v>0</v>
      </c>
      <c r="E25" s="14" t="b">
        <v>0</v>
      </c>
      <c r="F25" s="14" t="b">
        <v>0</v>
      </c>
      <c r="G25" s="32"/>
    </row>
    <row r="26" spans="1:7" ht="51">
      <c r="A26" s="45" t="s">
        <v>274</v>
      </c>
      <c r="B26" s="11">
        <v>8.13</v>
      </c>
      <c r="C26" s="11" t="s">
        <v>67</v>
      </c>
      <c r="D26" s="14" t="b">
        <v>0</v>
      </c>
      <c r="E26" s="14" t="b">
        <v>0</v>
      </c>
      <c r="F26" s="14" t="b">
        <v>0</v>
      </c>
      <c r="G26" s="32"/>
    </row>
    <row r="27" spans="1:7" ht="15.75">
      <c r="A27" s="1"/>
      <c r="B27" s="10"/>
      <c r="C27" s="17" t="s">
        <v>270</v>
      </c>
      <c r="D27" s="65">
        <f>COUNTIF(D17:D26,TRUE)</f>
        <v>0</v>
      </c>
      <c r="E27" s="65">
        <f>COUNTIF(E17:E26,TRUE)</f>
        <v>0</v>
      </c>
      <c r="F27" s="65">
        <f>COUNTIF(F17:F26,TRUE)</f>
        <v>0</v>
      </c>
      <c r="G27" s="10"/>
    </row>
    <row r="28" spans="1:7" ht="18">
      <c r="A28" s="75" t="s">
        <v>249</v>
      </c>
      <c r="B28" s="75"/>
      <c r="C28" s="10"/>
      <c r="D28" s="10"/>
      <c r="E28" s="10"/>
      <c r="F28" s="10"/>
      <c r="G28" s="10"/>
    </row>
    <row r="29" spans="1:7" ht="15.75">
      <c r="A29" s="46"/>
      <c r="B29" s="82" t="s">
        <v>232</v>
      </c>
      <c r="C29" s="82"/>
      <c r="D29" s="38"/>
      <c r="E29" s="73"/>
      <c r="F29" s="73"/>
      <c r="G29" s="73"/>
    </row>
    <row r="30" spans="1:7" ht="38.25">
      <c r="A30" s="46"/>
      <c r="B30" s="11">
        <v>8.14</v>
      </c>
      <c r="C30" s="11" t="s">
        <v>284</v>
      </c>
      <c r="D30" s="14" t="b">
        <v>0</v>
      </c>
      <c r="E30" s="14" t="b">
        <v>0</v>
      </c>
      <c r="F30" s="14" t="b">
        <v>0</v>
      </c>
      <c r="G30" s="32"/>
    </row>
    <row r="31" spans="1:7" ht="38.25">
      <c r="A31" s="46" t="s">
        <v>274</v>
      </c>
      <c r="B31" s="11">
        <v>8.15</v>
      </c>
      <c r="C31" s="11" t="s">
        <v>285</v>
      </c>
      <c r="D31" s="14" t="b">
        <v>0</v>
      </c>
      <c r="E31" s="14" t="b">
        <v>0</v>
      </c>
      <c r="F31" s="14" t="b">
        <v>0</v>
      </c>
      <c r="G31" s="32"/>
    </row>
    <row r="32" spans="1:7" ht="15.75">
      <c r="A32" s="46"/>
      <c r="B32" s="10"/>
      <c r="C32" s="10"/>
      <c r="D32" s="34"/>
      <c r="E32" s="34"/>
      <c r="F32" s="34"/>
      <c r="G32" s="10"/>
    </row>
    <row r="33" spans="1:7" ht="15.75">
      <c r="A33" s="46"/>
      <c r="B33" s="81" t="s">
        <v>233</v>
      </c>
      <c r="C33" s="81"/>
      <c r="D33" s="34"/>
      <c r="E33" s="34"/>
      <c r="F33" s="34"/>
      <c r="G33" s="10"/>
    </row>
    <row r="34" spans="1:7" ht="38.25">
      <c r="A34" s="46"/>
      <c r="B34" s="11">
        <v>8.16</v>
      </c>
      <c r="C34" s="11" t="s">
        <v>286</v>
      </c>
      <c r="D34" s="14" t="b">
        <v>0</v>
      </c>
      <c r="E34" s="14" t="b">
        <v>0</v>
      </c>
      <c r="F34" s="14" t="b">
        <v>0</v>
      </c>
      <c r="G34" s="32"/>
    </row>
    <row r="35" spans="1:7" ht="25.5">
      <c r="A35" s="46" t="s">
        <v>276</v>
      </c>
      <c r="B35" s="11">
        <v>8.17</v>
      </c>
      <c r="C35" s="11" t="s">
        <v>287</v>
      </c>
      <c r="D35" s="14" t="b">
        <v>0</v>
      </c>
      <c r="E35" s="14" t="b">
        <v>0</v>
      </c>
      <c r="F35" s="14" t="b">
        <v>0</v>
      </c>
      <c r="G35" s="32"/>
    </row>
    <row r="36" spans="1:7" ht="19.5" customHeight="1">
      <c r="A36" s="1"/>
      <c r="B36" s="2"/>
      <c r="C36" s="17" t="s">
        <v>270</v>
      </c>
      <c r="D36" s="15">
        <f>COUNTIF(D30:D35,TRUE)</f>
        <v>0</v>
      </c>
      <c r="E36" s="15">
        <f>COUNTIF(E30:E35,TRUE)</f>
        <v>0</v>
      </c>
      <c r="F36" s="15">
        <f>COUNTIF(F30:F35,TRUE)</f>
        <v>0</v>
      </c>
      <c r="G36" s="21"/>
    </row>
    <row r="37" spans="1:7" ht="15.75">
      <c r="A37" s="1"/>
      <c r="C37" s="17" t="s">
        <v>375</v>
      </c>
      <c r="D37" s="15">
        <f>COUNTIF(D7:D35,TRUE)</f>
        <v>0</v>
      </c>
      <c r="E37" s="15">
        <f>COUNTIF(E7:E35,TRUE)</f>
        <v>0</v>
      </c>
      <c r="F37" s="15">
        <f>COUNTIF(F7:F35,TRUE)</f>
        <v>0</v>
      </c>
      <c r="G37" s="21"/>
    </row>
    <row r="38" spans="3:7" ht="15.75">
      <c r="C38" s="22"/>
      <c r="D38" s="21"/>
      <c r="E38" s="21"/>
      <c r="F38" s="21"/>
      <c r="G38" s="21"/>
    </row>
    <row r="39" spans="3:7" ht="15.75">
      <c r="C39" s="17"/>
      <c r="D39" s="20"/>
      <c r="E39" s="20"/>
      <c r="F39" s="20"/>
      <c r="G39" s="21"/>
    </row>
    <row r="352" ht="15.75">
      <c r="D352" s="2" t="b">
        <v>0</v>
      </c>
    </row>
  </sheetData>
  <sheetProtection/>
  <mergeCells count="14">
    <mergeCell ref="E29:G29"/>
    <mergeCell ref="B33:C33"/>
    <mergeCell ref="B6:C6"/>
    <mergeCell ref="A15:B15"/>
    <mergeCell ref="B16:C16"/>
    <mergeCell ref="B22:C22"/>
    <mergeCell ref="A28:B28"/>
    <mergeCell ref="B29:C29"/>
    <mergeCell ref="A1:C2"/>
    <mergeCell ref="D1:F1"/>
    <mergeCell ref="A3:C3"/>
    <mergeCell ref="D3:F3"/>
    <mergeCell ref="A5:B5"/>
    <mergeCell ref="E5:G5"/>
  </mergeCells>
  <printOptions/>
  <pageMargins left="0.43" right="0.41" top="0.62" bottom="0.69" header="0.41" footer="0.42"/>
  <pageSetup orientation="portrait" paperSize="9"/>
  <headerFooter alignWithMargins="0">
    <oddHeader>&amp;LGOOD LEVEL&amp;CXX Service Benchmarks Analysis 20--</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Oxford University Libraries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csw</dc:creator>
  <cp:keywords/>
  <dc:description/>
  <cp:lastModifiedBy>Laura Davidson</cp:lastModifiedBy>
  <cp:lastPrinted>2010-10-15T17:11:55Z</cp:lastPrinted>
  <dcterms:created xsi:type="dcterms:W3CDTF">2003-09-16T13:36:59Z</dcterms:created>
  <dcterms:modified xsi:type="dcterms:W3CDTF">2018-05-02T11:33:43Z</dcterms:modified>
  <cp:category/>
  <cp:version/>
  <cp:contentType/>
  <cp:contentStatus/>
</cp:coreProperties>
</file>